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Re-engineering Work\Excel Reports\"/>
    </mc:Choice>
  </mc:AlternateContent>
  <xr:revisionPtr revIDLastSave="0" documentId="13_ncr:1_{0DF078AB-B365-42D1-8247-367C4AF3F1E5}" xr6:coauthVersionLast="47" xr6:coauthVersionMax="47" xr10:uidLastSave="{00000000-0000-0000-0000-000000000000}"/>
  <bookViews>
    <workbookView xWindow="-26250" yWindow="1965" windowWidth="24915" windowHeight="14805" xr2:uid="{00000000-000D-0000-FFFF-FFFF00000000}"/>
  </bookViews>
  <sheets>
    <sheet name="FACTS Table B-14" sheetId="1" r:id="rId1"/>
  </sheets>
  <definedNames>
    <definedName name="_xlnm.Print_Titles" localSheetId="0">'FACTS Table B-14'!$1:$6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H5" i="1"/>
  <c r="F5" i="1"/>
  <c r="D5" i="1"/>
  <c r="A3" i="1"/>
</calcChain>
</file>

<file path=xl/sharedStrings.xml><?xml version="1.0" encoding="utf-8"?>
<sst xmlns="http://schemas.openxmlformats.org/spreadsheetml/2006/main" count="277" uniqueCount="55">
  <si>
    <t>Table B-14: Enrollment and Graduates of U.S. MD-Granting Medical Schools by Race/Ethnicity (Alone) and Gender, Academic Years 2021-2022 through 2024-2025</t>
  </si>
  <si>
    <t>Enrollment</t>
  </si>
  <si>
    <t>Graduates</t>
  </si>
  <si>
    <t>Men</t>
  </si>
  <si>
    <t>American Indian or Alaska Native</t>
  </si>
  <si>
    <t>-</t>
  </si>
  <si>
    <t>Asian</t>
  </si>
  <si>
    <t>Bangladeshi</t>
  </si>
  <si>
    <t>Cambodian</t>
  </si>
  <si>
    <t>Chinese</t>
  </si>
  <si>
    <t>Filipino</t>
  </si>
  <si>
    <t>Indian</t>
  </si>
  <si>
    <t>Indonesian</t>
  </si>
  <si>
    <t>Japanese</t>
  </si>
  <si>
    <t>Korean</t>
  </si>
  <si>
    <t>Laotian</t>
  </si>
  <si>
    <t>Pakistani</t>
  </si>
  <si>
    <t>Taiwanese</t>
  </si>
  <si>
    <t>Vietnamese</t>
  </si>
  <si>
    <t>Other Asian</t>
  </si>
  <si>
    <t>More Than One Asian Response</t>
  </si>
  <si>
    <t>Black or African American</t>
  </si>
  <si>
    <t>African</t>
  </si>
  <si>
    <t>African American</t>
  </si>
  <si>
    <t>Afro-Caribbean</t>
  </si>
  <si>
    <t>Other Black or African American</t>
  </si>
  <si>
    <t>More Than One Black or African-American Response</t>
  </si>
  <si>
    <t>Hispanic, Latino, or of Spanish Origin</t>
  </si>
  <si>
    <t>Argentinean</t>
  </si>
  <si>
    <t>Colombian</t>
  </si>
  <si>
    <t>Cuban</t>
  </si>
  <si>
    <t>Dominican</t>
  </si>
  <si>
    <t>Mexican American</t>
  </si>
  <si>
    <t>Peruvian</t>
  </si>
  <si>
    <t>Puerto Rican</t>
  </si>
  <si>
    <t>Other Hispanic, Latino, or of Spanish Origin</t>
  </si>
  <si>
    <t>More Than One Hispanic, Latino, or of Spanish Origin Response</t>
  </si>
  <si>
    <t>Native Hawaiian or Other Pacific Islander</t>
  </si>
  <si>
    <t>Guamanian</t>
  </si>
  <si>
    <t>Native Hawaiian</t>
  </si>
  <si>
    <t>Samoan</t>
  </si>
  <si>
    <t>Other Pacific Islander</t>
  </si>
  <si>
    <t>White</t>
  </si>
  <si>
    <t>Other</t>
  </si>
  <si>
    <t>Multiple Race/Ethnicity</t>
  </si>
  <si>
    <t>Unknown Race/Ethnicity</t>
  </si>
  <si>
    <t>Non-U.S. Citizen and Non-Permanent Resident</t>
  </si>
  <si>
    <t>Subtotal</t>
  </si>
  <si>
    <t>Women</t>
  </si>
  <si>
    <t>More Than One Native Hawaiian or Other Pacific Islander Response</t>
  </si>
  <si>
    <t>All</t>
  </si>
  <si>
    <t>Total</t>
  </si>
  <si>
    <t xml:space="preserve">Notes: The “Non-U.S. Citizen and Non-Permanent Resident” category may include students with unknown citizenship. Individuals who reported "Another Gender Identity" or who declined to report gender are only reflected in the “All” section. Therefore, the Subtotal counts for women and men may not sum to the Total. </t>
  </si>
  <si>
    <r>
      <rPr>
        <vertAlign val="superscript"/>
        <sz val="10"/>
        <color theme="1"/>
        <rFont val="Calibri"/>
        <family val="2"/>
        <scheme val="minor"/>
      </rPr>
      <t>1</t>
    </r>
    <r>
      <rPr>
        <sz val="10"/>
        <color theme="1"/>
        <rFont val="Calibri"/>
        <family val="2"/>
        <scheme val="minor"/>
      </rPr>
      <t xml:space="preserve">The counts for "Asian," "Black or African American,"  "Hispanic, Latino, or of Spanish Origin,"  and "Native Hawaiian or Other Pacific Islander" categories include those who indicated these main categories regardless of whether they also selected a sub-category.  </t>
    </r>
  </si>
  <si>
    <r>
      <t>Race/Ethnicity Responses</t>
    </r>
    <r>
      <rPr>
        <b/>
        <vertAlign val="superscript"/>
        <sz val="11"/>
        <color theme="8" tint="-0.499984740745262"/>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</si>
</sst>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0"/>
      <name val="Calibri"/>
      <family val="2"/>
      <scheme val="minor"/>
    </font>
    <font>
      <sz val="10"/>
      <color theme="8" tint="-0.499984740745262"/>
      <name val="Calibri"/>
      <family val="2"/>
      <scheme val="minor"/>
    </font>
    <font>
      <b/>
      <sz val="10"/>
      <color theme="8" tint="-0.499984740745262"/>
      <name val="Calibri"/>
      <family val="2"/>
      <scheme val="minor"/>
    </font>
    <font>
      <b/>
      <i/>
      <sz val="10"/>
      <color theme="8" tint="-0.499984740745262"/>
      <name val="Calibri"/>
      <family val="2"/>
      <scheme val="minor"/>
    </font>
    <font>
      <b/>
      <sz val="12"/>
      <name val="Calibri"/>
      <family val="2"/>
      <scheme val="minor"/>
    </font>
    <font>
      <i/>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11"/>
      <color theme="8" tint="-0.499984740745262"/>
      <name val="Calibri"/>
      <family val="2"/>
      <scheme val="minor"/>
    </font>
    <font>
      <sz val="11"/>
      <color theme="0"/>
      <name val="Calibri"/>
      <family val="2"/>
      <scheme val="minor"/>
    </font>
    <font>
      <b/>
      <vertAlign val="superscript"/>
      <sz val="11"/>
      <color theme="8" tint="-0.499984740745262"/>
      <name val="Calibri"/>
      <family val="2"/>
      <scheme val="minor"/>
    </font>
    <font>
      <sz val="10"/>
      <color theme="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style="thin">
        <color theme="8" tint="0.59996337778862885"/>
      </right>
      <top style="thin">
        <color theme="8" tint="0.59996337778862885"/>
      </top>
      <bottom style="thin">
        <color theme="8" tint="0.59996337778862885"/>
      </bottom>
      <diagonal/>
    </border>
  </borders>
  <cellStyleXfs count="2">
    <xf numFmtId="0" fontId="0" fillId="0" borderId="0"/>
    <xf numFmtId="43" fontId="1" fillId="0" borderId="0"/>
  </cellStyleXfs>
  <cellXfs count="34">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xf numFmtId="0" fontId="8" fillId="2" borderId="0" xfId="0" applyFont="1" applyFill="1" applyAlignment="1">
      <alignment horizontal="left"/>
    </xf>
    <xf numFmtId="0" fontId="8" fillId="0" borderId="0" xfId="0" applyFont="1" applyAlignment="1">
      <alignment horizontal="left"/>
    </xf>
    <xf numFmtId="0" fontId="9" fillId="2" borderId="0" xfId="0" applyFont="1" applyFill="1"/>
    <xf numFmtId="0" fontId="9" fillId="2" borderId="7" xfId="0" applyFont="1" applyFill="1" applyBorder="1"/>
    <xf numFmtId="3" fontId="10" fillId="2" borderId="0" xfId="1" applyNumberFormat="1" applyFont="1" applyFill="1" applyAlignment="1">
      <alignment horizontal="right" indent="1"/>
    </xf>
    <xf numFmtId="3" fontId="10" fillId="0" borderId="0" xfId="1" applyNumberFormat="1" applyFont="1" applyAlignment="1">
      <alignment horizontal="right" indent="1"/>
    </xf>
    <xf numFmtId="0" fontId="11" fillId="0" borderId="0" xfId="0" applyFont="1"/>
    <xf numFmtId="3" fontId="10" fillId="2" borderId="0" xfId="1" quotePrefix="1" applyNumberFormat="1" applyFont="1" applyFill="1" applyAlignment="1">
      <alignment horizontal="right" indent="1"/>
    </xf>
    <xf numFmtId="3" fontId="10" fillId="0" borderId="0" xfId="1" quotePrefix="1" applyNumberFormat="1" applyFont="1" applyAlignment="1">
      <alignment horizontal="right" indent="1"/>
    </xf>
    <xf numFmtId="3" fontId="8" fillId="0" borderId="0" xfId="1" applyNumberFormat="1" applyFont="1" applyAlignment="1">
      <alignment horizontal="right" indent="1"/>
    </xf>
    <xf numFmtId="3" fontId="8" fillId="2" borderId="0" xfId="1" applyNumberFormat="1" applyFont="1" applyFill="1" applyAlignment="1">
      <alignment horizontal="right" indent="1"/>
    </xf>
    <xf numFmtId="0" fontId="2" fillId="0" borderId="0" xfId="0" applyFont="1" applyAlignment="1">
      <alignment horizontal="left" wrapText="1"/>
    </xf>
    <xf numFmtId="0" fontId="4" fillId="0" borderId="0" xfId="0" applyFont="1"/>
    <xf numFmtId="0" fontId="3" fillId="0" borderId="0" xfId="0" applyFont="1"/>
    <xf numFmtId="0" fontId="8" fillId="2" borderId="1" xfId="0" applyFont="1" applyFill="1" applyBorder="1" applyAlignment="1">
      <alignment horizontal="center"/>
    </xf>
    <xf numFmtId="0" fontId="0" fillId="0" borderId="9" xfId="0" applyBorder="1"/>
    <xf numFmtId="0" fontId="13" fillId="0" borderId="8" xfId="0" applyFont="1" applyBorder="1" applyAlignment="1">
      <alignment horizontal="left" wrapText="1"/>
    </xf>
    <xf numFmtId="0" fontId="0" fillId="0" borderId="8" xfId="0" applyBorder="1"/>
    <xf numFmtId="0" fontId="8" fillId="2" borderId="9" xfId="0" applyFont="1" applyFill="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6" fillId="0" borderId="0" xfId="0" applyFont="1" applyAlignment="1">
      <alignment horizontal="center" wrapText="1"/>
    </xf>
    <xf numFmtId="0" fontId="13"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211668</xdr:colOff>
      <xdr:row>0</xdr:row>
      <xdr:rowOff>82176</xdr:rowOff>
    </xdr:from>
    <xdr:to>
      <xdr:col>10</xdr:col>
      <xdr:colOff>630505</xdr:colOff>
      <xdr:row>1</xdr:row>
      <xdr:rowOff>162874</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15709403" y="82176"/>
          <a:ext cx="414075" cy="259992"/>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1"/>
  <sheetViews>
    <sheetView showGridLines="0" tabSelected="1" zoomScale="80" zoomScaleNormal="80" workbookViewId="0">
      <selection sqref="A1:K1"/>
    </sheetView>
  </sheetViews>
  <sheetFormatPr defaultColWidth="9.1328125" defaultRowHeight="12.75" customHeight="1" x14ac:dyDescent="0.4"/>
  <cols>
    <col min="1" max="1" width="10" style="2" customWidth="1"/>
    <col min="2" max="2" width="4.59765625" style="2" customWidth="1"/>
    <col min="3" max="3" width="58.46484375" style="2" bestFit="1" customWidth="1"/>
    <col min="4" max="10" width="11.265625" style="1" customWidth="1"/>
    <col min="11" max="11" width="11.1328125" style="1" customWidth="1"/>
    <col min="12" max="12" width="9.1328125" style="1" customWidth="1"/>
    <col min="13" max="16384" width="9.1328125" style="1"/>
  </cols>
  <sheetData>
    <row r="1" spans="1:11" ht="14.25" customHeight="1" x14ac:dyDescent="0.5">
      <c r="A1" s="32" t="s">
        <v>0</v>
      </c>
      <c r="B1" s="21"/>
      <c r="C1" s="21"/>
      <c r="D1" s="22"/>
      <c r="E1" s="22"/>
      <c r="F1" s="22"/>
      <c r="G1" s="22"/>
      <c r="H1" s="22"/>
      <c r="I1" s="22"/>
      <c r="J1" s="22"/>
      <c r="K1" s="22"/>
    </row>
    <row r="2" spans="1:11" ht="18" customHeight="1" x14ac:dyDescent="0.45">
      <c r="A2" s="15">
        <v>2024</v>
      </c>
    </row>
    <row r="3" spans="1:11" ht="58.5" customHeight="1" x14ac:dyDescent="0.4">
      <c r="A3" s="20" t="str">
        <f ca="1">"The table below displays the racial and ethnic characteristics of women and men enrollees and graduates of U.S. MD-granting medical schools from " &amp; IF(ISNUMBER(A2),(A2-3)&amp;"-"&amp;(A2-2),(YEAR(NOW())-3) &amp; "-" &amp;(YEAR(NOW())-2)) &amp; " through " &amp; IF(ISNUMBER(A2),A2&amp;"-"&amp;(A2+1),YEAR(NOW()) &amp; "-" &amp;(YEAR(NOW())+1)) &amp; ". Enrollment includes the number of students in medical school, "&amp;"including students on a leave of absence, on October 31 of each year shown. Enrollment does not include students with graduated, "&amp;"dismissed, withdrawn, deceased, never enrolled, completed fifth pathway, did not complete fifth pathway,"&amp;" or degree revoked statuses. The ""Multiple Race/Ethnicity"" category includes those who selected more than one race/ethnicity response. Please email datarequest@aamc.org if you need further assistance or have additional inquiries."</f>
        <v>The table below displays the racial and ethnic characteristics of women and men enrollees and graduates of U.S. MD-granting medical schools from 2021-2022 through 2024-2025.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The "Multiple Race/Ethnicity" category includes those who selected more than one race/ethnicity response. Please email datarequest@aamc.org if you need further assistance or have additional inquiries.</v>
      </c>
      <c r="B3" s="21"/>
      <c r="C3" s="21"/>
      <c r="D3" s="22"/>
      <c r="E3" s="22"/>
      <c r="F3" s="22"/>
      <c r="G3" s="22"/>
      <c r="H3" s="22"/>
      <c r="I3" s="22"/>
      <c r="J3" s="22"/>
      <c r="K3" s="22"/>
    </row>
    <row r="4" spans="1:11" ht="2.25" customHeight="1" x14ac:dyDescent="0.4"/>
    <row r="5" spans="1:11" s="2" customFormat="1" ht="15" customHeight="1" x14ac:dyDescent="0.45">
      <c r="A5" s="27" t="s">
        <v>54</v>
      </c>
      <c r="B5" s="28"/>
      <c r="C5" s="29"/>
      <c r="D5" s="23" t="str">
        <f>IF(ISNUMBER(A2),(A2-3)&amp;"-"&amp;(A2-2)&amp;"","&lt;yr-3&gt;")</f>
        <v>2021-2022</v>
      </c>
      <c r="E5" s="24"/>
      <c r="F5" s="23" t="str">
        <f>IF(ISNUMBER(A2),(A2-2)&amp;"-"&amp;(A2-1),"&lt;yr-2&gt;")</f>
        <v>2022-2023</v>
      </c>
      <c r="G5" s="24"/>
      <c r="H5" s="23" t="str">
        <f>IF(ISNUMBER(A2),(A2-1)&amp;"-"&amp;(A2-0),"&lt;yr-1&gt;")</f>
        <v>2023-2024</v>
      </c>
      <c r="I5" s="24"/>
      <c r="J5" s="23" t="str">
        <f>IF(ISNUMBER(A2),(A2-0)&amp;"-"&amp;(A2+1),"&lt;yr&gt;")</f>
        <v>2024-2025</v>
      </c>
      <c r="K5" s="24"/>
    </row>
    <row r="6" spans="1:11" s="2" customFormat="1" ht="30.95" customHeight="1" x14ac:dyDescent="0.4">
      <c r="A6" s="30"/>
      <c r="B6" s="30"/>
      <c r="C6" s="31"/>
      <c r="D6" s="6" t="s">
        <v>1</v>
      </c>
      <c r="E6" s="7" t="s">
        <v>2</v>
      </c>
      <c r="F6" s="6" t="s">
        <v>1</v>
      </c>
      <c r="G6" s="7" t="s">
        <v>2</v>
      </c>
      <c r="H6" s="6" t="s">
        <v>1</v>
      </c>
      <c r="I6" s="7" t="s">
        <v>2</v>
      </c>
      <c r="J6" s="6" t="s">
        <v>1</v>
      </c>
      <c r="K6" s="7" t="s">
        <v>2</v>
      </c>
    </row>
    <row r="7" spans="1:11" ht="15" customHeight="1" x14ac:dyDescent="0.45">
      <c r="A7" s="8" t="s">
        <v>3</v>
      </c>
      <c r="B7" s="9" t="s">
        <v>4</v>
      </c>
      <c r="C7" s="9"/>
      <c r="D7" s="13">
        <v>72</v>
      </c>
      <c r="E7" s="13">
        <v>10</v>
      </c>
      <c r="F7" s="13">
        <v>76</v>
      </c>
      <c r="G7" s="13">
        <v>19</v>
      </c>
      <c r="H7" s="13">
        <v>72</v>
      </c>
      <c r="I7" s="13">
        <v>16</v>
      </c>
      <c r="J7" s="13">
        <v>73</v>
      </c>
      <c r="K7" s="16" t="s">
        <v>5</v>
      </c>
    </row>
    <row r="8" spans="1:11" ht="15" customHeight="1" x14ac:dyDescent="0.45">
      <c r="A8" s="8"/>
      <c r="B8" s="10" t="s">
        <v>6</v>
      </c>
      <c r="C8" s="10"/>
      <c r="D8" s="14">
        <v>10337</v>
      </c>
      <c r="E8" s="14">
        <v>2234</v>
      </c>
      <c r="F8" s="14">
        <v>10535</v>
      </c>
      <c r="G8" s="14">
        <v>2288</v>
      </c>
      <c r="H8" s="14">
        <v>10892</v>
      </c>
      <c r="I8" s="14">
        <v>2171</v>
      </c>
      <c r="J8" s="14">
        <v>11515</v>
      </c>
      <c r="K8" s="17" t="s">
        <v>5</v>
      </c>
    </row>
    <row r="9" spans="1:11" ht="15" customHeight="1" x14ac:dyDescent="0.45">
      <c r="A9" s="8"/>
      <c r="B9" s="9"/>
      <c r="C9" s="9" t="s">
        <v>7</v>
      </c>
      <c r="D9" s="13">
        <v>182</v>
      </c>
      <c r="E9" s="13">
        <v>40</v>
      </c>
      <c r="F9" s="13">
        <v>181</v>
      </c>
      <c r="G9" s="13">
        <v>38</v>
      </c>
      <c r="H9" s="13">
        <v>191</v>
      </c>
      <c r="I9" s="13">
        <v>40</v>
      </c>
      <c r="J9" s="13">
        <v>199</v>
      </c>
      <c r="K9" s="16" t="s">
        <v>5</v>
      </c>
    </row>
    <row r="10" spans="1:11" ht="15" customHeight="1" x14ac:dyDescent="0.45">
      <c r="A10" s="8"/>
      <c r="B10" s="10"/>
      <c r="C10" s="10" t="s">
        <v>8</v>
      </c>
      <c r="D10" s="14">
        <v>26</v>
      </c>
      <c r="E10" s="14">
        <v>9</v>
      </c>
      <c r="F10" s="14">
        <v>23</v>
      </c>
      <c r="G10" s="14">
        <v>4</v>
      </c>
      <c r="H10" s="14">
        <v>25</v>
      </c>
      <c r="I10" s="14">
        <v>6</v>
      </c>
      <c r="J10" s="14">
        <v>22</v>
      </c>
      <c r="K10" s="17" t="s">
        <v>5</v>
      </c>
    </row>
    <row r="11" spans="1:11" ht="15" customHeight="1" x14ac:dyDescent="0.45">
      <c r="A11" s="8"/>
      <c r="B11" s="9"/>
      <c r="C11" s="9" t="s">
        <v>9</v>
      </c>
      <c r="D11" s="13">
        <v>1817</v>
      </c>
      <c r="E11" s="13">
        <v>412</v>
      </c>
      <c r="F11" s="13">
        <v>1778</v>
      </c>
      <c r="G11" s="13">
        <v>389</v>
      </c>
      <c r="H11" s="13">
        <v>1811</v>
      </c>
      <c r="I11" s="13">
        <v>365</v>
      </c>
      <c r="J11" s="13">
        <v>1895</v>
      </c>
      <c r="K11" s="16" t="s">
        <v>5</v>
      </c>
    </row>
    <row r="12" spans="1:11" ht="15" customHeight="1" x14ac:dyDescent="0.45">
      <c r="A12" s="8"/>
      <c r="B12" s="10"/>
      <c r="C12" s="10" t="s">
        <v>10</v>
      </c>
      <c r="D12" s="14">
        <v>312</v>
      </c>
      <c r="E12" s="14">
        <v>65</v>
      </c>
      <c r="F12" s="14">
        <v>321</v>
      </c>
      <c r="G12" s="14">
        <v>73</v>
      </c>
      <c r="H12" s="14">
        <v>331</v>
      </c>
      <c r="I12" s="14">
        <v>86</v>
      </c>
      <c r="J12" s="14">
        <v>344</v>
      </c>
      <c r="K12" s="17" t="s">
        <v>5</v>
      </c>
    </row>
    <row r="13" spans="1:11" ht="15" customHeight="1" x14ac:dyDescent="0.45">
      <c r="A13" s="8"/>
      <c r="B13" s="9"/>
      <c r="C13" s="9" t="s">
        <v>11</v>
      </c>
      <c r="D13" s="13">
        <v>3704</v>
      </c>
      <c r="E13" s="13">
        <v>788</v>
      </c>
      <c r="F13" s="13">
        <v>3831</v>
      </c>
      <c r="G13" s="13">
        <v>849</v>
      </c>
      <c r="H13" s="13">
        <v>3969</v>
      </c>
      <c r="I13" s="13">
        <v>734</v>
      </c>
      <c r="J13" s="13">
        <v>4256</v>
      </c>
      <c r="K13" s="16" t="s">
        <v>5</v>
      </c>
    </row>
    <row r="14" spans="1:11" ht="15" customHeight="1" x14ac:dyDescent="0.45">
      <c r="A14" s="8"/>
      <c r="B14" s="10"/>
      <c r="C14" s="10" t="s">
        <v>12</v>
      </c>
      <c r="D14" s="14">
        <v>20</v>
      </c>
      <c r="E14" s="14">
        <v>5</v>
      </c>
      <c r="F14" s="14">
        <v>21</v>
      </c>
      <c r="G14" s="14">
        <v>3</v>
      </c>
      <c r="H14" s="14">
        <v>24</v>
      </c>
      <c r="I14" s="14">
        <v>6</v>
      </c>
      <c r="J14" s="14">
        <v>26</v>
      </c>
      <c r="K14" s="17" t="s">
        <v>5</v>
      </c>
    </row>
    <row r="15" spans="1:11" ht="15" customHeight="1" x14ac:dyDescent="0.45">
      <c r="A15" s="8"/>
      <c r="B15" s="9"/>
      <c r="C15" s="9" t="s">
        <v>13</v>
      </c>
      <c r="D15" s="13">
        <v>94</v>
      </c>
      <c r="E15" s="13">
        <v>20</v>
      </c>
      <c r="F15" s="13">
        <v>96</v>
      </c>
      <c r="G15" s="13">
        <v>17</v>
      </c>
      <c r="H15" s="13">
        <v>97</v>
      </c>
      <c r="I15" s="13">
        <v>24</v>
      </c>
      <c r="J15" s="13">
        <v>94</v>
      </c>
      <c r="K15" s="16" t="s">
        <v>5</v>
      </c>
    </row>
    <row r="16" spans="1:11" ht="15" customHeight="1" x14ac:dyDescent="0.45">
      <c r="A16" s="8"/>
      <c r="B16" s="10"/>
      <c r="C16" s="10" t="s">
        <v>14</v>
      </c>
      <c r="D16" s="14">
        <v>1052</v>
      </c>
      <c r="E16" s="14">
        <v>215</v>
      </c>
      <c r="F16" s="14">
        <v>1060</v>
      </c>
      <c r="G16" s="14">
        <v>220</v>
      </c>
      <c r="H16" s="14">
        <v>1083</v>
      </c>
      <c r="I16" s="14">
        <v>227</v>
      </c>
      <c r="J16" s="14">
        <v>1109</v>
      </c>
      <c r="K16" s="17" t="s">
        <v>5</v>
      </c>
    </row>
    <row r="17" spans="1:11" ht="15" customHeight="1" x14ac:dyDescent="0.45">
      <c r="A17" s="8"/>
      <c r="B17" s="9"/>
      <c r="C17" s="9" t="s">
        <v>15</v>
      </c>
      <c r="D17" s="13">
        <v>3</v>
      </c>
      <c r="E17" s="13">
        <v>0</v>
      </c>
      <c r="F17" s="13">
        <v>5</v>
      </c>
      <c r="G17" s="13">
        <v>1</v>
      </c>
      <c r="H17" s="13">
        <v>4</v>
      </c>
      <c r="I17" s="13">
        <v>0</v>
      </c>
      <c r="J17" s="13">
        <v>5</v>
      </c>
      <c r="K17" s="16" t="s">
        <v>5</v>
      </c>
    </row>
    <row r="18" spans="1:11" ht="15" customHeight="1" x14ac:dyDescent="0.45">
      <c r="A18" s="8"/>
      <c r="B18" s="10"/>
      <c r="C18" s="10" t="s">
        <v>16</v>
      </c>
      <c r="D18" s="14">
        <v>710</v>
      </c>
      <c r="E18" s="14">
        <v>143</v>
      </c>
      <c r="F18" s="14">
        <v>746</v>
      </c>
      <c r="G18" s="14">
        <v>164</v>
      </c>
      <c r="H18" s="14">
        <v>747</v>
      </c>
      <c r="I18" s="14">
        <v>142</v>
      </c>
      <c r="J18" s="14">
        <v>825</v>
      </c>
      <c r="K18" s="17" t="s">
        <v>5</v>
      </c>
    </row>
    <row r="19" spans="1:11" ht="15" customHeight="1" x14ac:dyDescent="0.45">
      <c r="A19" s="8"/>
      <c r="B19" s="9"/>
      <c r="C19" s="9" t="s">
        <v>17</v>
      </c>
      <c r="D19" s="13">
        <v>435</v>
      </c>
      <c r="E19" s="13">
        <v>99</v>
      </c>
      <c r="F19" s="13">
        <v>410</v>
      </c>
      <c r="G19" s="13">
        <v>117</v>
      </c>
      <c r="H19" s="13">
        <v>370</v>
      </c>
      <c r="I19" s="13">
        <v>84</v>
      </c>
      <c r="J19" s="13">
        <v>347</v>
      </c>
      <c r="K19" s="16" t="s">
        <v>5</v>
      </c>
    </row>
    <row r="20" spans="1:11" ht="15" customHeight="1" x14ac:dyDescent="0.45">
      <c r="A20" s="8"/>
      <c r="B20" s="10"/>
      <c r="C20" s="10" t="s">
        <v>18</v>
      </c>
      <c r="D20" s="14">
        <v>657</v>
      </c>
      <c r="E20" s="14">
        <v>144</v>
      </c>
      <c r="F20" s="14">
        <v>669</v>
      </c>
      <c r="G20" s="14">
        <v>143</v>
      </c>
      <c r="H20" s="14">
        <v>718</v>
      </c>
      <c r="I20" s="14">
        <v>127</v>
      </c>
      <c r="J20" s="14">
        <v>801</v>
      </c>
      <c r="K20" s="17" t="s">
        <v>5</v>
      </c>
    </row>
    <row r="21" spans="1:11" ht="15" customHeight="1" x14ac:dyDescent="0.45">
      <c r="A21" s="8"/>
      <c r="B21" s="9"/>
      <c r="C21" s="9" t="s">
        <v>19</v>
      </c>
      <c r="D21" s="13">
        <v>317</v>
      </c>
      <c r="E21" s="13">
        <v>69</v>
      </c>
      <c r="F21" s="13">
        <v>326</v>
      </c>
      <c r="G21" s="13">
        <v>64</v>
      </c>
      <c r="H21" s="13">
        <v>351</v>
      </c>
      <c r="I21" s="13">
        <v>69</v>
      </c>
      <c r="J21" s="13">
        <v>358</v>
      </c>
      <c r="K21" s="16" t="s">
        <v>5</v>
      </c>
    </row>
    <row r="22" spans="1:11" ht="15" customHeight="1" x14ac:dyDescent="0.45">
      <c r="A22" s="8"/>
      <c r="B22" s="10"/>
      <c r="C22" s="10" t="s">
        <v>20</v>
      </c>
      <c r="D22" s="14">
        <v>670</v>
      </c>
      <c r="E22" s="14">
        <v>153</v>
      </c>
      <c r="F22" s="14">
        <v>660</v>
      </c>
      <c r="G22" s="14">
        <v>158</v>
      </c>
      <c r="H22" s="14">
        <v>651</v>
      </c>
      <c r="I22" s="14">
        <v>138</v>
      </c>
      <c r="J22" s="14">
        <v>668</v>
      </c>
      <c r="K22" s="17" t="s">
        <v>5</v>
      </c>
    </row>
    <row r="23" spans="1:11" ht="15" customHeight="1" x14ac:dyDescent="0.45">
      <c r="A23" s="8"/>
      <c r="B23" s="9" t="s">
        <v>21</v>
      </c>
      <c r="C23" s="9"/>
      <c r="D23" s="13">
        <v>2880</v>
      </c>
      <c r="E23" s="13">
        <v>535</v>
      </c>
      <c r="F23" s="13">
        <v>2969</v>
      </c>
      <c r="G23" s="13">
        <v>525</v>
      </c>
      <c r="H23" s="13">
        <v>3073</v>
      </c>
      <c r="I23" s="13">
        <v>528</v>
      </c>
      <c r="J23" s="13">
        <v>3107</v>
      </c>
      <c r="K23" s="16" t="s">
        <v>5</v>
      </c>
    </row>
    <row r="24" spans="1:11" ht="15" customHeight="1" x14ac:dyDescent="0.45">
      <c r="A24" s="8"/>
      <c r="B24" s="10"/>
      <c r="C24" s="10" t="s">
        <v>22</v>
      </c>
      <c r="D24" s="14">
        <v>371</v>
      </c>
      <c r="E24" s="14">
        <v>59</v>
      </c>
      <c r="F24" s="14">
        <v>421</v>
      </c>
      <c r="G24" s="14">
        <v>48</v>
      </c>
      <c r="H24" s="14">
        <v>462</v>
      </c>
      <c r="I24" s="14">
        <v>85</v>
      </c>
      <c r="J24" s="14">
        <v>488</v>
      </c>
      <c r="K24" s="17" t="s">
        <v>5</v>
      </c>
    </row>
    <row r="25" spans="1:11" ht="15" customHeight="1" x14ac:dyDescent="0.45">
      <c r="A25" s="8"/>
      <c r="B25" s="9"/>
      <c r="C25" s="9" t="s">
        <v>23</v>
      </c>
      <c r="D25" s="13">
        <v>1346</v>
      </c>
      <c r="E25" s="13">
        <v>245</v>
      </c>
      <c r="F25" s="13">
        <v>1380</v>
      </c>
      <c r="G25" s="13">
        <v>248</v>
      </c>
      <c r="H25" s="13">
        <v>1431</v>
      </c>
      <c r="I25" s="13">
        <v>237</v>
      </c>
      <c r="J25" s="13">
        <v>1445</v>
      </c>
      <c r="K25" s="16" t="s">
        <v>5</v>
      </c>
    </row>
    <row r="26" spans="1:11" ht="15" customHeight="1" x14ac:dyDescent="0.45">
      <c r="A26" s="8"/>
      <c r="B26" s="10"/>
      <c r="C26" s="10" t="s">
        <v>24</v>
      </c>
      <c r="D26" s="14">
        <v>210</v>
      </c>
      <c r="E26" s="14">
        <v>45</v>
      </c>
      <c r="F26" s="14">
        <v>206</v>
      </c>
      <c r="G26" s="14">
        <v>40</v>
      </c>
      <c r="H26" s="14">
        <v>210</v>
      </c>
      <c r="I26" s="14">
        <v>34</v>
      </c>
      <c r="J26" s="14">
        <v>205</v>
      </c>
      <c r="K26" s="17" t="s">
        <v>5</v>
      </c>
    </row>
    <row r="27" spans="1:11" ht="15" customHeight="1" x14ac:dyDescent="0.45">
      <c r="A27" s="8"/>
      <c r="B27" s="9"/>
      <c r="C27" s="9" t="s">
        <v>25</v>
      </c>
      <c r="D27" s="13">
        <v>58</v>
      </c>
      <c r="E27" s="13">
        <v>10</v>
      </c>
      <c r="F27" s="13">
        <v>70</v>
      </c>
      <c r="G27" s="13">
        <v>8</v>
      </c>
      <c r="H27" s="13">
        <v>78</v>
      </c>
      <c r="I27" s="13">
        <v>11</v>
      </c>
      <c r="J27" s="13">
        <v>79</v>
      </c>
      <c r="K27" s="16" t="s">
        <v>5</v>
      </c>
    </row>
    <row r="28" spans="1:11" ht="15" customHeight="1" x14ac:dyDescent="0.45">
      <c r="A28" s="8"/>
      <c r="B28" s="10"/>
      <c r="C28" s="10" t="s">
        <v>26</v>
      </c>
      <c r="D28" s="14">
        <v>662</v>
      </c>
      <c r="E28" s="14">
        <v>129</v>
      </c>
      <c r="F28" s="14">
        <v>665</v>
      </c>
      <c r="G28" s="14">
        <v>131</v>
      </c>
      <c r="H28" s="14">
        <v>677</v>
      </c>
      <c r="I28" s="14">
        <v>121</v>
      </c>
      <c r="J28" s="14">
        <v>659</v>
      </c>
      <c r="K28" s="17" t="s">
        <v>5</v>
      </c>
    </row>
    <row r="29" spans="1:11" ht="15" customHeight="1" x14ac:dyDescent="0.45">
      <c r="A29" s="8"/>
      <c r="B29" s="9" t="s">
        <v>27</v>
      </c>
      <c r="C29" s="9"/>
      <c r="D29" s="13">
        <v>3095</v>
      </c>
      <c r="E29" s="13">
        <v>612</v>
      </c>
      <c r="F29" s="13">
        <v>3120</v>
      </c>
      <c r="G29" s="13">
        <v>620</v>
      </c>
      <c r="H29" s="13">
        <v>3176</v>
      </c>
      <c r="I29" s="13">
        <v>696</v>
      </c>
      <c r="J29" s="13">
        <v>3130</v>
      </c>
      <c r="K29" s="16" t="s">
        <v>5</v>
      </c>
    </row>
    <row r="30" spans="1:11" ht="15" customHeight="1" x14ac:dyDescent="0.45">
      <c r="A30" s="8"/>
      <c r="B30" s="10"/>
      <c r="C30" s="10" t="s">
        <v>28</v>
      </c>
      <c r="D30" s="14">
        <v>32</v>
      </c>
      <c r="E30" s="14">
        <v>4</v>
      </c>
      <c r="F30" s="14">
        <v>35</v>
      </c>
      <c r="G30" s="14">
        <v>6</v>
      </c>
      <c r="H30" s="14">
        <v>36</v>
      </c>
      <c r="I30" s="14">
        <v>7</v>
      </c>
      <c r="J30" s="14">
        <v>32</v>
      </c>
      <c r="K30" s="17" t="s">
        <v>5</v>
      </c>
    </row>
    <row r="31" spans="1:11" s="3" customFormat="1" ht="15" customHeight="1" x14ac:dyDescent="0.45">
      <c r="A31" s="8"/>
      <c r="B31" s="9"/>
      <c r="C31" s="9" t="s">
        <v>29</v>
      </c>
      <c r="D31" s="13">
        <v>159</v>
      </c>
      <c r="E31" s="13">
        <v>37</v>
      </c>
      <c r="F31" s="13">
        <v>149</v>
      </c>
      <c r="G31" s="13">
        <v>27</v>
      </c>
      <c r="H31" s="13">
        <v>155</v>
      </c>
      <c r="I31" s="13">
        <v>31</v>
      </c>
      <c r="J31" s="13">
        <v>154</v>
      </c>
      <c r="K31" s="16" t="s">
        <v>5</v>
      </c>
    </row>
    <row r="32" spans="1:11" s="5" customFormat="1" ht="15" customHeight="1" x14ac:dyDescent="0.45">
      <c r="A32" s="11"/>
      <c r="B32" s="10"/>
      <c r="C32" s="10" t="s">
        <v>30</v>
      </c>
      <c r="D32" s="14">
        <v>219</v>
      </c>
      <c r="E32" s="14">
        <v>48</v>
      </c>
      <c r="F32" s="14">
        <v>211</v>
      </c>
      <c r="G32" s="14">
        <v>39</v>
      </c>
      <c r="H32" s="14">
        <v>218</v>
      </c>
      <c r="I32" s="14">
        <v>50</v>
      </c>
      <c r="J32" s="14">
        <v>189</v>
      </c>
      <c r="K32" s="17" t="s">
        <v>5</v>
      </c>
    </row>
    <row r="33" spans="1:11" ht="15" customHeight="1" x14ac:dyDescent="0.45">
      <c r="A33" s="8"/>
      <c r="B33" s="9"/>
      <c r="C33" s="9" t="s">
        <v>31</v>
      </c>
      <c r="D33" s="13">
        <v>43</v>
      </c>
      <c r="E33" s="13">
        <v>11</v>
      </c>
      <c r="F33" s="13">
        <v>39</v>
      </c>
      <c r="G33" s="13">
        <v>8</v>
      </c>
      <c r="H33" s="13">
        <v>39</v>
      </c>
      <c r="I33" s="13">
        <v>11</v>
      </c>
      <c r="J33" s="13">
        <v>39</v>
      </c>
      <c r="K33" s="16" t="s">
        <v>5</v>
      </c>
    </row>
    <row r="34" spans="1:11" ht="15" customHeight="1" x14ac:dyDescent="0.45">
      <c r="A34" s="8"/>
      <c r="B34" s="10"/>
      <c r="C34" s="10" t="s">
        <v>32</v>
      </c>
      <c r="D34" s="14">
        <v>1053</v>
      </c>
      <c r="E34" s="14">
        <v>206</v>
      </c>
      <c r="F34" s="14">
        <v>1064</v>
      </c>
      <c r="G34" s="14">
        <v>224</v>
      </c>
      <c r="H34" s="14">
        <v>1060</v>
      </c>
      <c r="I34" s="14">
        <v>226</v>
      </c>
      <c r="J34" s="14">
        <v>1020</v>
      </c>
      <c r="K34" s="17" t="s">
        <v>5</v>
      </c>
    </row>
    <row r="35" spans="1:11" ht="15" customHeight="1" x14ac:dyDescent="0.45">
      <c r="A35" s="8"/>
      <c r="B35" s="9"/>
      <c r="C35" s="9" t="s">
        <v>33</v>
      </c>
      <c r="D35" s="13">
        <v>94</v>
      </c>
      <c r="E35" s="13">
        <v>20</v>
      </c>
      <c r="F35" s="13">
        <v>90</v>
      </c>
      <c r="G35" s="13">
        <v>18</v>
      </c>
      <c r="H35" s="13">
        <v>97</v>
      </c>
      <c r="I35" s="13">
        <v>23</v>
      </c>
      <c r="J35" s="13">
        <v>90</v>
      </c>
      <c r="K35" s="16" t="s">
        <v>5</v>
      </c>
    </row>
    <row r="36" spans="1:11" ht="15" customHeight="1" x14ac:dyDescent="0.45">
      <c r="A36" s="8"/>
      <c r="B36" s="10"/>
      <c r="C36" s="10" t="s">
        <v>34</v>
      </c>
      <c r="D36" s="14">
        <v>674</v>
      </c>
      <c r="E36" s="14">
        <v>139</v>
      </c>
      <c r="F36" s="14">
        <v>681</v>
      </c>
      <c r="G36" s="14">
        <v>136</v>
      </c>
      <c r="H36" s="14">
        <v>684</v>
      </c>
      <c r="I36" s="14">
        <v>152</v>
      </c>
      <c r="J36" s="14">
        <v>690</v>
      </c>
      <c r="K36" s="17" t="s">
        <v>5</v>
      </c>
    </row>
    <row r="37" spans="1:11" ht="15" customHeight="1" x14ac:dyDescent="0.45">
      <c r="A37" s="8"/>
      <c r="B37" s="9"/>
      <c r="C37" s="9" t="s">
        <v>35</v>
      </c>
      <c r="D37" s="13">
        <v>394</v>
      </c>
      <c r="E37" s="13">
        <v>80</v>
      </c>
      <c r="F37" s="13">
        <v>403</v>
      </c>
      <c r="G37" s="13">
        <v>72</v>
      </c>
      <c r="H37" s="13">
        <v>420</v>
      </c>
      <c r="I37" s="13">
        <v>87</v>
      </c>
      <c r="J37" s="13">
        <v>447</v>
      </c>
      <c r="K37" s="16" t="s">
        <v>5</v>
      </c>
    </row>
    <row r="38" spans="1:11" ht="15" customHeight="1" x14ac:dyDescent="0.45">
      <c r="A38" s="8"/>
      <c r="B38" s="10"/>
      <c r="C38" s="10" t="s">
        <v>36</v>
      </c>
      <c r="D38" s="14">
        <v>305</v>
      </c>
      <c r="E38" s="14">
        <v>50</v>
      </c>
      <c r="F38" s="14">
        <v>316</v>
      </c>
      <c r="G38" s="14">
        <v>68</v>
      </c>
      <c r="H38" s="14">
        <v>334</v>
      </c>
      <c r="I38" s="14">
        <v>73</v>
      </c>
      <c r="J38" s="14">
        <v>303</v>
      </c>
      <c r="K38" s="17" t="s">
        <v>5</v>
      </c>
    </row>
    <row r="39" spans="1:11" ht="15" customHeight="1" x14ac:dyDescent="0.45">
      <c r="A39" s="8"/>
      <c r="B39" s="9" t="s">
        <v>37</v>
      </c>
      <c r="C39" s="9"/>
      <c r="D39" s="13">
        <v>35</v>
      </c>
      <c r="E39" s="13">
        <v>6</v>
      </c>
      <c r="F39" s="13">
        <v>39</v>
      </c>
      <c r="G39" s="13">
        <v>7</v>
      </c>
      <c r="H39" s="13">
        <v>38</v>
      </c>
      <c r="I39" s="13">
        <v>8</v>
      </c>
      <c r="J39" s="13">
        <v>39</v>
      </c>
      <c r="K39" s="16" t="s">
        <v>5</v>
      </c>
    </row>
    <row r="40" spans="1:11" ht="15" customHeight="1" x14ac:dyDescent="0.45">
      <c r="A40" s="8"/>
      <c r="B40" s="10"/>
      <c r="C40" s="10" t="s">
        <v>38</v>
      </c>
      <c r="D40" s="14">
        <v>5</v>
      </c>
      <c r="E40" s="14">
        <v>0</v>
      </c>
      <c r="F40" s="14">
        <v>8</v>
      </c>
      <c r="G40" s="14">
        <v>0</v>
      </c>
      <c r="H40" s="14">
        <v>11</v>
      </c>
      <c r="I40" s="14">
        <v>3</v>
      </c>
      <c r="J40" s="14">
        <v>12</v>
      </c>
      <c r="K40" s="17" t="s">
        <v>5</v>
      </c>
    </row>
    <row r="41" spans="1:11" ht="15" customHeight="1" x14ac:dyDescent="0.45">
      <c r="A41" s="8"/>
      <c r="B41" s="9"/>
      <c r="C41" s="9" t="s">
        <v>39</v>
      </c>
      <c r="D41" s="13">
        <v>6</v>
      </c>
      <c r="E41" s="13">
        <v>0</v>
      </c>
      <c r="F41" s="13">
        <v>8</v>
      </c>
      <c r="G41" s="13">
        <v>1</v>
      </c>
      <c r="H41" s="13">
        <v>6</v>
      </c>
      <c r="I41" s="13">
        <v>1</v>
      </c>
      <c r="J41" s="13">
        <v>5</v>
      </c>
      <c r="K41" s="16" t="s">
        <v>5</v>
      </c>
    </row>
    <row r="42" spans="1:11" ht="15" customHeight="1" x14ac:dyDescent="0.45">
      <c r="A42" s="8"/>
      <c r="B42" s="10"/>
      <c r="C42" s="10" t="s">
        <v>40</v>
      </c>
      <c r="D42" s="14">
        <v>5</v>
      </c>
      <c r="E42" s="14">
        <v>1</v>
      </c>
      <c r="F42" s="14">
        <v>4</v>
      </c>
      <c r="G42" s="14">
        <v>0</v>
      </c>
      <c r="H42" s="14">
        <v>4</v>
      </c>
      <c r="I42" s="14">
        <v>1</v>
      </c>
      <c r="J42" s="14">
        <v>4</v>
      </c>
      <c r="K42" s="17" t="s">
        <v>5</v>
      </c>
    </row>
    <row r="43" spans="1:11" ht="15" customHeight="1" x14ac:dyDescent="0.45">
      <c r="A43" s="8"/>
      <c r="B43" s="9"/>
      <c r="C43" s="9" t="s">
        <v>41</v>
      </c>
      <c r="D43" s="13">
        <v>17</v>
      </c>
      <c r="E43" s="13">
        <v>5</v>
      </c>
      <c r="F43" s="13">
        <v>16</v>
      </c>
      <c r="G43" s="13">
        <v>6</v>
      </c>
      <c r="H43" s="13">
        <v>14</v>
      </c>
      <c r="I43" s="13">
        <v>3</v>
      </c>
      <c r="J43" s="13">
        <v>15</v>
      </c>
      <c r="K43" s="16" t="s">
        <v>5</v>
      </c>
    </row>
    <row r="44" spans="1:11" ht="15" customHeight="1" x14ac:dyDescent="0.45">
      <c r="A44" s="8"/>
      <c r="B44" s="10" t="s">
        <v>42</v>
      </c>
      <c r="C44" s="10"/>
      <c r="D44" s="14">
        <v>21857</v>
      </c>
      <c r="E44" s="14">
        <v>5460</v>
      </c>
      <c r="F44" s="14">
        <v>20787</v>
      </c>
      <c r="G44" s="14">
        <v>5155</v>
      </c>
      <c r="H44" s="14">
        <v>19919</v>
      </c>
      <c r="I44" s="14">
        <v>4835</v>
      </c>
      <c r="J44" s="14">
        <v>19627</v>
      </c>
      <c r="K44" s="17" t="s">
        <v>5</v>
      </c>
    </row>
    <row r="45" spans="1:11" ht="15" customHeight="1" x14ac:dyDescent="0.45">
      <c r="A45" s="8"/>
      <c r="B45" s="9" t="s">
        <v>43</v>
      </c>
      <c r="C45" s="9"/>
      <c r="D45" s="13">
        <v>1158</v>
      </c>
      <c r="E45" s="13">
        <v>240</v>
      </c>
      <c r="F45" s="13">
        <v>1175</v>
      </c>
      <c r="G45" s="13">
        <v>246</v>
      </c>
      <c r="H45" s="13">
        <v>1165</v>
      </c>
      <c r="I45" s="13">
        <v>246</v>
      </c>
      <c r="J45" s="13">
        <v>1131</v>
      </c>
      <c r="K45" s="16" t="s">
        <v>5</v>
      </c>
    </row>
    <row r="46" spans="1:11" ht="15" customHeight="1" x14ac:dyDescent="0.45">
      <c r="A46" s="8"/>
      <c r="B46" s="10" t="s">
        <v>44</v>
      </c>
      <c r="C46" s="10"/>
      <c r="D46" s="14">
        <v>4673</v>
      </c>
      <c r="E46" s="14">
        <v>1001</v>
      </c>
      <c r="F46" s="14">
        <v>4835</v>
      </c>
      <c r="G46" s="14">
        <v>1023</v>
      </c>
      <c r="H46" s="14">
        <v>4956</v>
      </c>
      <c r="I46" s="14">
        <v>965</v>
      </c>
      <c r="J46" s="14">
        <v>5005</v>
      </c>
      <c r="K46" s="17" t="s">
        <v>5</v>
      </c>
    </row>
    <row r="47" spans="1:11" ht="15" customHeight="1" x14ac:dyDescent="0.45">
      <c r="A47" s="8"/>
      <c r="B47" s="9" t="s">
        <v>45</v>
      </c>
      <c r="C47" s="9"/>
      <c r="D47" s="13">
        <v>215</v>
      </c>
      <c r="E47" s="13">
        <v>21</v>
      </c>
      <c r="F47" s="13">
        <v>258</v>
      </c>
      <c r="G47" s="13">
        <v>45</v>
      </c>
      <c r="H47" s="13">
        <v>293</v>
      </c>
      <c r="I47" s="13">
        <v>96</v>
      </c>
      <c r="J47" s="13">
        <v>337</v>
      </c>
      <c r="K47" s="16" t="s">
        <v>5</v>
      </c>
    </row>
    <row r="48" spans="1:11" ht="15" customHeight="1" x14ac:dyDescent="0.45">
      <c r="A48" s="8"/>
      <c r="B48" s="10" t="s">
        <v>46</v>
      </c>
      <c r="C48" s="10"/>
      <c r="D48" s="14">
        <v>714</v>
      </c>
      <c r="E48" s="14">
        <v>152</v>
      </c>
      <c r="F48" s="14">
        <v>715</v>
      </c>
      <c r="G48" s="14">
        <v>148</v>
      </c>
      <c r="H48" s="14">
        <v>710</v>
      </c>
      <c r="I48" s="14">
        <v>138</v>
      </c>
      <c r="J48" s="14">
        <v>697</v>
      </c>
      <c r="K48" s="17" t="s">
        <v>5</v>
      </c>
    </row>
    <row r="49" spans="1:11" ht="15" customHeight="1" x14ac:dyDescent="0.45">
      <c r="A49" s="8"/>
      <c r="B49" s="9" t="s">
        <v>47</v>
      </c>
      <c r="C49" s="9"/>
      <c r="D49" s="13">
        <v>45036</v>
      </c>
      <c r="E49" s="13">
        <v>10271</v>
      </c>
      <c r="F49" s="13">
        <v>44509</v>
      </c>
      <c r="G49" s="13">
        <v>10076</v>
      </c>
      <c r="H49" s="13">
        <v>44294</v>
      </c>
      <c r="I49" s="13">
        <v>9699</v>
      </c>
      <c r="J49" s="13">
        <v>44661</v>
      </c>
      <c r="K49" s="16" t="s">
        <v>5</v>
      </c>
    </row>
    <row r="50" spans="1:11" ht="15" customHeight="1" x14ac:dyDescent="0.45">
      <c r="A50" s="8"/>
      <c r="B50" s="10"/>
      <c r="C50" s="10"/>
      <c r="D50" s="18"/>
      <c r="E50" s="18"/>
      <c r="F50" s="18"/>
      <c r="G50" s="18"/>
      <c r="H50" s="18"/>
      <c r="I50" s="18"/>
      <c r="J50" s="18"/>
      <c r="K50" s="17" t="s">
        <v>5</v>
      </c>
    </row>
    <row r="51" spans="1:11" ht="15" customHeight="1" x14ac:dyDescent="0.45">
      <c r="A51" s="8" t="s">
        <v>48</v>
      </c>
      <c r="B51" s="9" t="s">
        <v>4</v>
      </c>
      <c r="C51" s="9"/>
      <c r="D51" s="13">
        <v>87</v>
      </c>
      <c r="E51" s="13">
        <v>12</v>
      </c>
      <c r="F51" s="13">
        <v>95</v>
      </c>
      <c r="G51" s="13">
        <v>19</v>
      </c>
      <c r="H51" s="13">
        <v>96</v>
      </c>
      <c r="I51" s="13">
        <v>13</v>
      </c>
      <c r="J51" s="13">
        <v>100</v>
      </c>
      <c r="K51" s="16"/>
    </row>
    <row r="52" spans="1:11" ht="15" customHeight="1" x14ac:dyDescent="0.45">
      <c r="A52" s="8"/>
      <c r="B52" s="10" t="s">
        <v>6</v>
      </c>
      <c r="C52" s="10"/>
      <c r="D52" s="14">
        <v>12142</v>
      </c>
      <c r="E52" s="14">
        <v>2531</v>
      </c>
      <c r="F52" s="14">
        <v>12850</v>
      </c>
      <c r="G52" s="14">
        <v>2638</v>
      </c>
      <c r="H52" s="14">
        <v>13512</v>
      </c>
      <c r="I52" s="14">
        <v>2723</v>
      </c>
      <c r="J52" s="14">
        <v>14498</v>
      </c>
      <c r="K52" s="17" t="s">
        <v>5</v>
      </c>
    </row>
    <row r="53" spans="1:11" ht="15" customHeight="1" x14ac:dyDescent="0.45">
      <c r="A53" s="8"/>
      <c r="B53" s="9"/>
      <c r="C53" s="9" t="s">
        <v>7</v>
      </c>
      <c r="D53" s="13">
        <v>232</v>
      </c>
      <c r="E53" s="13">
        <v>50</v>
      </c>
      <c r="F53" s="13">
        <v>238</v>
      </c>
      <c r="G53" s="13">
        <v>58</v>
      </c>
      <c r="H53" s="13">
        <v>240</v>
      </c>
      <c r="I53" s="13">
        <v>54</v>
      </c>
      <c r="J53" s="13">
        <v>268</v>
      </c>
      <c r="K53" s="16" t="s">
        <v>5</v>
      </c>
    </row>
    <row r="54" spans="1:11" ht="15" customHeight="1" x14ac:dyDescent="0.45">
      <c r="A54" s="8"/>
      <c r="B54" s="10"/>
      <c r="C54" s="10" t="s">
        <v>8</v>
      </c>
      <c r="D54" s="14">
        <v>21</v>
      </c>
      <c r="E54" s="14">
        <v>4</v>
      </c>
      <c r="F54" s="14">
        <v>27</v>
      </c>
      <c r="G54" s="14">
        <v>4</v>
      </c>
      <c r="H54" s="14">
        <v>26</v>
      </c>
      <c r="I54" s="14">
        <v>4</v>
      </c>
      <c r="J54" s="14">
        <v>30</v>
      </c>
      <c r="K54" s="17" t="s">
        <v>5</v>
      </c>
    </row>
    <row r="55" spans="1:11" ht="15" customHeight="1" x14ac:dyDescent="0.45">
      <c r="A55" s="8"/>
      <c r="B55" s="9"/>
      <c r="C55" s="9" t="s">
        <v>9</v>
      </c>
      <c r="D55" s="13">
        <v>2414</v>
      </c>
      <c r="E55" s="13">
        <v>510</v>
      </c>
      <c r="F55" s="13">
        <v>2514</v>
      </c>
      <c r="G55" s="13">
        <v>521</v>
      </c>
      <c r="H55" s="13">
        <v>2560</v>
      </c>
      <c r="I55" s="13">
        <v>588</v>
      </c>
      <c r="J55" s="13">
        <v>2665</v>
      </c>
      <c r="K55" s="16" t="s">
        <v>5</v>
      </c>
    </row>
    <row r="56" spans="1:11" ht="15" customHeight="1" x14ac:dyDescent="0.45">
      <c r="A56" s="8"/>
      <c r="B56" s="10"/>
      <c r="C56" s="10" t="s">
        <v>10</v>
      </c>
      <c r="D56" s="14">
        <v>335</v>
      </c>
      <c r="E56" s="14">
        <v>73</v>
      </c>
      <c r="F56" s="14">
        <v>360</v>
      </c>
      <c r="G56" s="14">
        <v>78</v>
      </c>
      <c r="H56" s="14">
        <v>361</v>
      </c>
      <c r="I56" s="14">
        <v>78</v>
      </c>
      <c r="J56" s="14">
        <v>371</v>
      </c>
      <c r="K56" s="17" t="s">
        <v>5</v>
      </c>
    </row>
    <row r="57" spans="1:11" ht="15" customHeight="1" x14ac:dyDescent="0.45">
      <c r="A57" s="8"/>
      <c r="B57" s="9"/>
      <c r="C57" s="9" t="s">
        <v>11</v>
      </c>
      <c r="D57" s="13">
        <v>4436</v>
      </c>
      <c r="E57" s="13">
        <v>901</v>
      </c>
      <c r="F57" s="13">
        <v>4716</v>
      </c>
      <c r="G57" s="13">
        <v>983</v>
      </c>
      <c r="H57" s="13">
        <v>5002</v>
      </c>
      <c r="I57" s="13">
        <v>967</v>
      </c>
      <c r="J57" s="13">
        <v>5496</v>
      </c>
      <c r="K57" s="16" t="s">
        <v>5</v>
      </c>
    </row>
    <row r="58" spans="1:11" ht="15" customHeight="1" x14ac:dyDescent="0.45">
      <c r="A58" s="8"/>
      <c r="B58" s="10"/>
      <c r="C58" s="10" t="s">
        <v>12</v>
      </c>
      <c r="D58" s="14">
        <v>24</v>
      </c>
      <c r="E58" s="14">
        <v>4</v>
      </c>
      <c r="F58" s="14">
        <v>22</v>
      </c>
      <c r="G58" s="14">
        <v>5</v>
      </c>
      <c r="H58" s="14">
        <v>30</v>
      </c>
      <c r="I58" s="14">
        <v>4</v>
      </c>
      <c r="J58" s="14">
        <v>27</v>
      </c>
      <c r="K58" s="17" t="s">
        <v>5</v>
      </c>
    </row>
    <row r="59" spans="1:11" ht="15" customHeight="1" x14ac:dyDescent="0.45">
      <c r="A59" s="8"/>
      <c r="B59" s="9"/>
      <c r="C59" s="9" t="s">
        <v>13</v>
      </c>
      <c r="D59" s="13">
        <v>121</v>
      </c>
      <c r="E59" s="13">
        <v>20</v>
      </c>
      <c r="F59" s="13">
        <v>120</v>
      </c>
      <c r="G59" s="13">
        <v>31</v>
      </c>
      <c r="H59" s="13">
        <v>112</v>
      </c>
      <c r="I59" s="13">
        <v>30</v>
      </c>
      <c r="J59" s="13">
        <v>116</v>
      </c>
      <c r="K59" s="16" t="s">
        <v>5</v>
      </c>
    </row>
    <row r="60" spans="1:11" ht="15" customHeight="1" x14ac:dyDescent="0.45">
      <c r="A60" s="8"/>
      <c r="B60" s="10"/>
      <c r="C60" s="10" t="s">
        <v>14</v>
      </c>
      <c r="D60" s="14">
        <v>1089</v>
      </c>
      <c r="E60" s="14">
        <v>230</v>
      </c>
      <c r="F60" s="14">
        <v>1166</v>
      </c>
      <c r="G60" s="14">
        <v>240</v>
      </c>
      <c r="H60" s="14">
        <v>1244</v>
      </c>
      <c r="I60" s="14">
        <v>235</v>
      </c>
      <c r="J60" s="14">
        <v>1320</v>
      </c>
      <c r="K60" s="17" t="s">
        <v>5</v>
      </c>
    </row>
    <row r="61" spans="1:11" ht="15" customHeight="1" x14ac:dyDescent="0.45">
      <c r="A61" s="8"/>
      <c r="B61" s="9"/>
      <c r="C61" s="9" t="s">
        <v>15</v>
      </c>
      <c r="D61" s="13">
        <v>9</v>
      </c>
      <c r="E61" s="13">
        <v>3</v>
      </c>
      <c r="F61" s="13">
        <v>7</v>
      </c>
      <c r="G61" s="13">
        <v>1</v>
      </c>
      <c r="H61" s="13">
        <v>7</v>
      </c>
      <c r="I61" s="13">
        <v>3</v>
      </c>
      <c r="J61" s="13">
        <v>7</v>
      </c>
      <c r="K61" s="16" t="s">
        <v>5</v>
      </c>
    </row>
    <row r="62" spans="1:11" ht="15" customHeight="1" x14ac:dyDescent="0.45">
      <c r="A62" s="8"/>
      <c r="B62" s="10"/>
      <c r="C62" s="10" t="s">
        <v>16</v>
      </c>
      <c r="D62" s="14">
        <v>590</v>
      </c>
      <c r="E62" s="14">
        <v>112</v>
      </c>
      <c r="F62" s="14">
        <v>645</v>
      </c>
      <c r="G62" s="14">
        <v>123</v>
      </c>
      <c r="H62" s="14">
        <v>693</v>
      </c>
      <c r="I62" s="14">
        <v>123</v>
      </c>
      <c r="J62" s="14">
        <v>764</v>
      </c>
      <c r="K62" s="17" t="s">
        <v>5</v>
      </c>
    </row>
    <row r="63" spans="1:11" ht="15" customHeight="1" x14ac:dyDescent="0.45">
      <c r="A63" s="8"/>
      <c r="B63" s="9"/>
      <c r="C63" s="9" t="s">
        <v>17</v>
      </c>
      <c r="D63" s="13">
        <v>416</v>
      </c>
      <c r="E63" s="13">
        <v>97</v>
      </c>
      <c r="F63" s="13">
        <v>406</v>
      </c>
      <c r="G63" s="13">
        <v>107</v>
      </c>
      <c r="H63" s="13">
        <v>367</v>
      </c>
      <c r="I63" s="13">
        <v>101</v>
      </c>
      <c r="J63" s="13">
        <v>361</v>
      </c>
      <c r="K63" s="16" t="s">
        <v>5</v>
      </c>
    </row>
    <row r="64" spans="1:11" ht="15" customHeight="1" x14ac:dyDescent="0.45">
      <c r="A64" s="8"/>
      <c r="B64" s="10"/>
      <c r="C64" s="10" t="s">
        <v>18</v>
      </c>
      <c r="D64" s="14">
        <v>829</v>
      </c>
      <c r="E64" s="14">
        <v>172</v>
      </c>
      <c r="F64" s="14">
        <v>866</v>
      </c>
      <c r="G64" s="14">
        <v>171</v>
      </c>
      <c r="H64" s="14">
        <v>902</v>
      </c>
      <c r="I64" s="14">
        <v>164</v>
      </c>
      <c r="J64" s="14">
        <v>943</v>
      </c>
      <c r="K64" s="17" t="s">
        <v>5</v>
      </c>
    </row>
    <row r="65" spans="1:11" ht="15" customHeight="1" x14ac:dyDescent="0.45">
      <c r="A65" s="8"/>
      <c r="B65" s="9"/>
      <c r="C65" s="9" t="s">
        <v>19</v>
      </c>
      <c r="D65" s="13">
        <v>357</v>
      </c>
      <c r="E65" s="13">
        <v>73</v>
      </c>
      <c r="F65" s="13">
        <v>375</v>
      </c>
      <c r="G65" s="13">
        <v>78</v>
      </c>
      <c r="H65" s="13">
        <v>401</v>
      </c>
      <c r="I65" s="13">
        <v>67</v>
      </c>
      <c r="J65" s="13">
        <v>442</v>
      </c>
      <c r="K65" s="16" t="s">
        <v>5</v>
      </c>
    </row>
    <row r="66" spans="1:11" ht="15" customHeight="1" x14ac:dyDescent="0.45">
      <c r="A66" s="8"/>
      <c r="B66" s="10"/>
      <c r="C66" s="10" t="s">
        <v>20</v>
      </c>
      <c r="D66" s="14">
        <v>781</v>
      </c>
      <c r="E66" s="14">
        <v>189</v>
      </c>
      <c r="F66" s="14">
        <v>788</v>
      </c>
      <c r="G66" s="14">
        <v>159</v>
      </c>
      <c r="H66" s="14">
        <v>832</v>
      </c>
      <c r="I66" s="14">
        <v>165</v>
      </c>
      <c r="J66" s="14">
        <v>840</v>
      </c>
      <c r="K66" s="17" t="s">
        <v>5</v>
      </c>
    </row>
    <row r="67" spans="1:11" ht="15" customHeight="1" x14ac:dyDescent="0.45">
      <c r="A67" s="8"/>
      <c r="B67" s="9" t="s">
        <v>21</v>
      </c>
      <c r="C67" s="9"/>
      <c r="D67" s="13">
        <v>4658</v>
      </c>
      <c r="E67" s="13">
        <v>886</v>
      </c>
      <c r="F67" s="13">
        <v>4920</v>
      </c>
      <c r="G67" s="13">
        <v>873</v>
      </c>
      <c r="H67" s="13">
        <v>5189</v>
      </c>
      <c r="I67" s="13">
        <v>942</v>
      </c>
      <c r="J67" s="13">
        <v>5242</v>
      </c>
      <c r="K67" s="16" t="s">
        <v>5</v>
      </c>
    </row>
    <row r="68" spans="1:11" ht="15" customHeight="1" x14ac:dyDescent="0.45">
      <c r="A68" s="8"/>
      <c r="B68" s="10"/>
      <c r="C68" s="10" t="s">
        <v>22</v>
      </c>
      <c r="D68" s="14">
        <v>783</v>
      </c>
      <c r="E68" s="14">
        <v>124</v>
      </c>
      <c r="F68" s="14">
        <v>849</v>
      </c>
      <c r="G68" s="14">
        <v>157</v>
      </c>
      <c r="H68" s="14">
        <v>901</v>
      </c>
      <c r="I68" s="14">
        <v>152</v>
      </c>
      <c r="J68" s="14">
        <v>959</v>
      </c>
      <c r="K68" s="17" t="s">
        <v>5</v>
      </c>
    </row>
    <row r="69" spans="1:11" ht="15" customHeight="1" x14ac:dyDescent="0.45">
      <c r="A69" s="8"/>
      <c r="B69" s="9"/>
      <c r="C69" s="9" t="s">
        <v>23</v>
      </c>
      <c r="D69" s="13">
        <v>2069</v>
      </c>
      <c r="E69" s="13">
        <v>383</v>
      </c>
      <c r="F69" s="13">
        <v>2207</v>
      </c>
      <c r="G69" s="13">
        <v>375</v>
      </c>
      <c r="H69" s="13">
        <v>2336</v>
      </c>
      <c r="I69" s="13">
        <v>405</v>
      </c>
      <c r="J69" s="13">
        <v>2368</v>
      </c>
      <c r="K69" s="16" t="s">
        <v>5</v>
      </c>
    </row>
    <row r="70" spans="1:11" ht="15" customHeight="1" x14ac:dyDescent="0.45">
      <c r="A70" s="8"/>
      <c r="B70" s="10"/>
      <c r="C70" s="10" t="s">
        <v>24</v>
      </c>
      <c r="D70" s="14">
        <v>450</v>
      </c>
      <c r="E70" s="14">
        <v>98</v>
      </c>
      <c r="F70" s="14">
        <v>455</v>
      </c>
      <c r="G70" s="14">
        <v>83</v>
      </c>
      <c r="H70" s="14">
        <v>464</v>
      </c>
      <c r="I70" s="14">
        <v>95</v>
      </c>
      <c r="J70" s="14">
        <v>455</v>
      </c>
      <c r="K70" s="17" t="s">
        <v>5</v>
      </c>
    </row>
    <row r="71" spans="1:11" ht="15" customHeight="1" x14ac:dyDescent="0.45">
      <c r="A71" s="8"/>
      <c r="B71" s="9"/>
      <c r="C71" s="9" t="s">
        <v>25</v>
      </c>
      <c r="D71" s="13">
        <v>72</v>
      </c>
      <c r="E71" s="13">
        <v>9</v>
      </c>
      <c r="F71" s="13">
        <v>82</v>
      </c>
      <c r="G71" s="13">
        <v>17</v>
      </c>
      <c r="H71" s="13">
        <v>80</v>
      </c>
      <c r="I71" s="13">
        <v>8</v>
      </c>
      <c r="J71" s="13">
        <v>87</v>
      </c>
      <c r="K71" s="16" t="s">
        <v>5</v>
      </c>
    </row>
    <row r="72" spans="1:11" ht="15" customHeight="1" x14ac:dyDescent="0.45">
      <c r="A72" s="8"/>
      <c r="B72" s="10"/>
      <c r="C72" s="10" t="s">
        <v>26</v>
      </c>
      <c r="D72" s="14">
        <v>860</v>
      </c>
      <c r="E72" s="14">
        <v>177</v>
      </c>
      <c r="F72" s="14">
        <v>896</v>
      </c>
      <c r="G72" s="14">
        <v>157</v>
      </c>
      <c r="H72" s="14">
        <v>951</v>
      </c>
      <c r="I72" s="14">
        <v>191</v>
      </c>
      <c r="J72" s="14">
        <v>898</v>
      </c>
      <c r="K72" s="17" t="s">
        <v>5</v>
      </c>
    </row>
    <row r="73" spans="1:11" ht="15" customHeight="1" x14ac:dyDescent="0.45">
      <c r="A73" s="8"/>
      <c r="B73" s="9" t="s">
        <v>27</v>
      </c>
      <c r="C73" s="9"/>
      <c r="D73" s="13">
        <v>3094</v>
      </c>
      <c r="E73" s="13">
        <v>598</v>
      </c>
      <c r="F73" s="13">
        <v>3245</v>
      </c>
      <c r="G73" s="13">
        <v>564</v>
      </c>
      <c r="H73" s="13">
        <v>3422</v>
      </c>
      <c r="I73" s="13">
        <v>673</v>
      </c>
      <c r="J73" s="13">
        <v>3506</v>
      </c>
      <c r="K73" s="16" t="s">
        <v>5</v>
      </c>
    </row>
    <row r="74" spans="1:11" ht="15" customHeight="1" x14ac:dyDescent="0.45">
      <c r="A74" s="8"/>
      <c r="B74" s="10"/>
      <c r="C74" s="10" t="s">
        <v>28</v>
      </c>
      <c r="D74" s="14">
        <v>30</v>
      </c>
      <c r="E74" s="14">
        <v>8</v>
      </c>
      <c r="F74" s="14">
        <v>30</v>
      </c>
      <c r="G74" s="14">
        <v>7</v>
      </c>
      <c r="H74" s="14">
        <v>33</v>
      </c>
      <c r="I74" s="14">
        <v>4</v>
      </c>
      <c r="J74" s="14">
        <v>32</v>
      </c>
      <c r="K74" s="17" t="s">
        <v>5</v>
      </c>
    </row>
    <row r="75" spans="1:11" ht="15" customHeight="1" x14ac:dyDescent="0.45">
      <c r="A75" s="8"/>
      <c r="B75" s="9"/>
      <c r="C75" s="9" t="s">
        <v>29</v>
      </c>
      <c r="D75" s="13">
        <v>190</v>
      </c>
      <c r="E75" s="13">
        <v>40</v>
      </c>
      <c r="F75" s="13">
        <v>190</v>
      </c>
      <c r="G75" s="13">
        <v>38</v>
      </c>
      <c r="H75" s="13">
        <v>185</v>
      </c>
      <c r="I75" s="13">
        <v>45</v>
      </c>
      <c r="J75" s="13">
        <v>173</v>
      </c>
      <c r="K75" s="16" t="s">
        <v>5</v>
      </c>
    </row>
    <row r="76" spans="1:11" ht="15" customHeight="1" x14ac:dyDescent="0.45">
      <c r="A76" s="8"/>
      <c r="B76" s="10"/>
      <c r="C76" s="10" t="s">
        <v>30</v>
      </c>
      <c r="D76" s="14">
        <v>231</v>
      </c>
      <c r="E76" s="14">
        <v>37</v>
      </c>
      <c r="F76" s="14">
        <v>243</v>
      </c>
      <c r="G76" s="14">
        <v>61</v>
      </c>
      <c r="H76" s="14">
        <v>241</v>
      </c>
      <c r="I76" s="14">
        <v>46</v>
      </c>
      <c r="J76" s="14">
        <v>241</v>
      </c>
      <c r="K76" s="17" t="s">
        <v>5</v>
      </c>
    </row>
    <row r="77" spans="1:11" ht="15" customHeight="1" x14ac:dyDescent="0.45">
      <c r="A77" s="8"/>
      <c r="B77" s="9"/>
      <c r="C77" s="9" t="s">
        <v>31</v>
      </c>
      <c r="D77" s="13">
        <v>71</v>
      </c>
      <c r="E77" s="13">
        <v>14</v>
      </c>
      <c r="F77" s="13">
        <v>64</v>
      </c>
      <c r="G77" s="13">
        <v>10</v>
      </c>
      <c r="H77" s="13">
        <v>70</v>
      </c>
      <c r="I77" s="13">
        <v>20</v>
      </c>
      <c r="J77" s="13">
        <v>67</v>
      </c>
      <c r="K77" s="16" t="s">
        <v>5</v>
      </c>
    </row>
    <row r="78" spans="1:11" ht="15" customHeight="1" x14ac:dyDescent="0.45">
      <c r="A78" s="8"/>
      <c r="B78" s="10"/>
      <c r="C78" s="10" t="s">
        <v>32</v>
      </c>
      <c r="D78" s="14">
        <v>875</v>
      </c>
      <c r="E78" s="14">
        <v>171</v>
      </c>
      <c r="F78" s="14">
        <v>907</v>
      </c>
      <c r="G78" s="14">
        <v>147</v>
      </c>
      <c r="H78" s="14">
        <v>981</v>
      </c>
      <c r="I78" s="14">
        <v>183</v>
      </c>
      <c r="J78" s="14">
        <v>1002</v>
      </c>
      <c r="K78" s="17" t="s">
        <v>5</v>
      </c>
    </row>
    <row r="79" spans="1:11" ht="15" customHeight="1" x14ac:dyDescent="0.45">
      <c r="A79" s="8"/>
      <c r="B79" s="9"/>
      <c r="C79" s="9" t="s">
        <v>33</v>
      </c>
      <c r="D79" s="13">
        <v>69</v>
      </c>
      <c r="E79" s="13">
        <v>11</v>
      </c>
      <c r="F79" s="13">
        <v>83</v>
      </c>
      <c r="G79" s="13">
        <v>13</v>
      </c>
      <c r="H79" s="13">
        <v>82</v>
      </c>
      <c r="I79" s="13">
        <v>20</v>
      </c>
      <c r="J79" s="13">
        <v>84</v>
      </c>
      <c r="K79" s="16" t="s">
        <v>5</v>
      </c>
    </row>
    <row r="80" spans="1:11" ht="15" customHeight="1" x14ac:dyDescent="0.45">
      <c r="A80" s="8"/>
      <c r="B80" s="10"/>
      <c r="C80" s="10" t="s">
        <v>34</v>
      </c>
      <c r="D80" s="14">
        <v>792</v>
      </c>
      <c r="E80" s="14">
        <v>168</v>
      </c>
      <c r="F80" s="14">
        <v>826</v>
      </c>
      <c r="G80" s="14">
        <v>133</v>
      </c>
      <c r="H80" s="14">
        <v>872</v>
      </c>
      <c r="I80" s="14">
        <v>151</v>
      </c>
      <c r="J80" s="14">
        <v>896</v>
      </c>
      <c r="K80" s="17" t="s">
        <v>5</v>
      </c>
    </row>
    <row r="81" spans="1:11" ht="15" customHeight="1" x14ac:dyDescent="0.45">
      <c r="A81" s="8"/>
      <c r="B81" s="9"/>
      <c r="C81" s="9" t="s">
        <v>35</v>
      </c>
      <c r="D81" s="13">
        <v>426</v>
      </c>
      <c r="E81" s="13">
        <v>76</v>
      </c>
      <c r="F81" s="13">
        <v>455</v>
      </c>
      <c r="G81" s="13">
        <v>79</v>
      </c>
      <c r="H81" s="13">
        <v>483</v>
      </c>
      <c r="I81" s="13">
        <v>98</v>
      </c>
      <c r="J81" s="13">
        <v>475</v>
      </c>
      <c r="K81" s="16" t="s">
        <v>5</v>
      </c>
    </row>
    <row r="82" spans="1:11" ht="15" customHeight="1" x14ac:dyDescent="0.45">
      <c r="A82" s="8"/>
      <c r="B82" s="10"/>
      <c r="C82" s="10" t="s">
        <v>36</v>
      </c>
      <c r="D82" s="14">
        <v>302</v>
      </c>
      <c r="E82" s="14">
        <v>59</v>
      </c>
      <c r="F82" s="14">
        <v>322</v>
      </c>
      <c r="G82" s="14">
        <v>61</v>
      </c>
      <c r="H82" s="14">
        <v>327</v>
      </c>
      <c r="I82" s="14">
        <v>71</v>
      </c>
      <c r="J82" s="14">
        <v>338</v>
      </c>
      <c r="K82" s="17" t="s">
        <v>5</v>
      </c>
    </row>
    <row r="83" spans="1:11" ht="15" customHeight="1" x14ac:dyDescent="0.45">
      <c r="A83" s="8"/>
      <c r="B83" s="9" t="s">
        <v>37</v>
      </c>
      <c r="C83" s="9"/>
      <c r="D83" s="13">
        <v>21</v>
      </c>
      <c r="E83" s="13">
        <v>5</v>
      </c>
      <c r="F83" s="13">
        <v>26</v>
      </c>
      <c r="G83" s="13">
        <v>4</v>
      </c>
      <c r="H83" s="13">
        <v>32</v>
      </c>
      <c r="I83" s="13">
        <v>5</v>
      </c>
      <c r="J83" s="13">
        <v>34</v>
      </c>
      <c r="K83" s="16" t="s">
        <v>5</v>
      </c>
    </row>
    <row r="84" spans="1:11" ht="15" customHeight="1" x14ac:dyDescent="0.45">
      <c r="A84" s="8"/>
      <c r="B84" s="10"/>
      <c r="C84" s="10" t="s">
        <v>38</v>
      </c>
      <c r="D84" s="14">
        <v>1</v>
      </c>
      <c r="E84" s="14">
        <v>0</v>
      </c>
      <c r="F84" s="14">
        <v>5</v>
      </c>
      <c r="G84" s="14">
        <v>0</v>
      </c>
      <c r="H84" s="14">
        <v>8</v>
      </c>
      <c r="I84" s="14">
        <v>0</v>
      </c>
      <c r="J84" s="14">
        <v>8</v>
      </c>
      <c r="K84" s="17" t="s">
        <v>5</v>
      </c>
    </row>
    <row r="85" spans="1:11" ht="15" customHeight="1" x14ac:dyDescent="0.45">
      <c r="A85" s="8"/>
      <c r="B85" s="9"/>
      <c r="C85" s="9" t="s">
        <v>39</v>
      </c>
      <c r="D85" s="13">
        <v>3</v>
      </c>
      <c r="E85" s="13">
        <v>1</v>
      </c>
      <c r="F85" s="13">
        <v>4</v>
      </c>
      <c r="G85" s="13">
        <v>1</v>
      </c>
      <c r="H85" s="13">
        <v>4</v>
      </c>
      <c r="I85" s="13">
        <v>1</v>
      </c>
      <c r="J85" s="13">
        <v>5</v>
      </c>
      <c r="K85" s="16" t="s">
        <v>5</v>
      </c>
    </row>
    <row r="86" spans="1:11" ht="15" customHeight="1" x14ac:dyDescent="0.45">
      <c r="A86" s="8"/>
      <c r="B86" s="10"/>
      <c r="C86" s="10" t="s">
        <v>40</v>
      </c>
      <c r="D86" s="14">
        <v>6</v>
      </c>
      <c r="E86" s="14">
        <v>2</v>
      </c>
      <c r="F86" s="14">
        <v>3</v>
      </c>
      <c r="G86" s="14">
        <v>0</v>
      </c>
      <c r="H86" s="14">
        <v>5</v>
      </c>
      <c r="I86" s="14">
        <v>0</v>
      </c>
      <c r="J86" s="14">
        <v>6</v>
      </c>
      <c r="K86" s="17" t="s">
        <v>5</v>
      </c>
    </row>
    <row r="87" spans="1:11" ht="15" customHeight="1" x14ac:dyDescent="0.45">
      <c r="A87" s="8"/>
      <c r="B87" s="9"/>
      <c r="C87" s="9" t="s">
        <v>41</v>
      </c>
      <c r="D87" s="13">
        <v>8</v>
      </c>
      <c r="E87" s="13">
        <v>2</v>
      </c>
      <c r="F87" s="13">
        <v>8</v>
      </c>
      <c r="G87" s="13">
        <v>3</v>
      </c>
      <c r="H87" s="13">
        <v>8</v>
      </c>
      <c r="I87" s="13">
        <v>2</v>
      </c>
      <c r="J87" s="13">
        <v>8</v>
      </c>
      <c r="K87" s="16" t="s">
        <v>5</v>
      </c>
    </row>
    <row r="88" spans="1:11" ht="15" customHeight="1" x14ac:dyDescent="0.45">
      <c r="A88" s="8"/>
      <c r="B88" s="10"/>
      <c r="C88" s="10" t="s">
        <v>49</v>
      </c>
      <c r="D88" s="14">
        <v>0</v>
      </c>
      <c r="E88" s="14">
        <v>0</v>
      </c>
      <c r="F88" s="14">
        <v>1</v>
      </c>
      <c r="G88" s="14">
        <v>0</v>
      </c>
      <c r="H88" s="14">
        <v>1</v>
      </c>
      <c r="I88" s="14">
        <v>0</v>
      </c>
      <c r="J88" s="14">
        <v>1</v>
      </c>
      <c r="K88" s="17" t="s">
        <v>5</v>
      </c>
    </row>
    <row r="89" spans="1:11" ht="15" customHeight="1" x14ac:dyDescent="0.45">
      <c r="A89" s="8"/>
      <c r="B89" s="9" t="s">
        <v>42</v>
      </c>
      <c r="C89" s="9"/>
      <c r="D89" s="13">
        <v>22727</v>
      </c>
      <c r="E89" s="13">
        <v>5268</v>
      </c>
      <c r="F89" s="13">
        <v>22700</v>
      </c>
      <c r="G89" s="13">
        <v>5173</v>
      </c>
      <c r="H89" s="13">
        <v>22721</v>
      </c>
      <c r="I89" s="13">
        <v>5180</v>
      </c>
      <c r="J89" s="13">
        <v>22767</v>
      </c>
      <c r="K89" s="16" t="s">
        <v>5</v>
      </c>
    </row>
    <row r="90" spans="1:11" ht="15" customHeight="1" x14ac:dyDescent="0.45">
      <c r="A90" s="8"/>
      <c r="B90" s="10" t="s">
        <v>43</v>
      </c>
      <c r="C90" s="10"/>
      <c r="D90" s="14">
        <v>1066</v>
      </c>
      <c r="E90" s="14">
        <v>208</v>
      </c>
      <c r="F90" s="14">
        <v>1091</v>
      </c>
      <c r="G90" s="14">
        <v>254</v>
      </c>
      <c r="H90" s="14">
        <v>1071</v>
      </c>
      <c r="I90" s="14">
        <v>205</v>
      </c>
      <c r="J90" s="14">
        <v>1080</v>
      </c>
      <c r="K90" s="17" t="s">
        <v>5</v>
      </c>
    </row>
    <row r="91" spans="1:11" ht="15" customHeight="1" x14ac:dyDescent="0.45">
      <c r="A91" s="8"/>
      <c r="B91" s="9" t="s">
        <v>44</v>
      </c>
      <c r="C91" s="9"/>
      <c r="D91" s="13">
        <v>5462</v>
      </c>
      <c r="E91" s="13">
        <v>1093</v>
      </c>
      <c r="F91" s="13">
        <v>5773</v>
      </c>
      <c r="G91" s="13">
        <v>1146</v>
      </c>
      <c r="H91" s="13">
        <v>6116</v>
      </c>
      <c r="I91" s="13">
        <v>1150</v>
      </c>
      <c r="J91" s="13">
        <v>6184</v>
      </c>
      <c r="K91" s="16" t="s">
        <v>5</v>
      </c>
    </row>
    <row r="92" spans="1:11" ht="15" customHeight="1" x14ac:dyDescent="0.45">
      <c r="A92" s="8"/>
      <c r="B92" s="10" t="s">
        <v>45</v>
      </c>
      <c r="C92" s="10"/>
      <c r="D92" s="14">
        <v>257</v>
      </c>
      <c r="E92" s="14">
        <v>17</v>
      </c>
      <c r="F92" s="14">
        <v>318</v>
      </c>
      <c r="G92" s="14">
        <v>36</v>
      </c>
      <c r="H92" s="14">
        <v>367</v>
      </c>
      <c r="I92" s="14">
        <v>108</v>
      </c>
      <c r="J92" s="14">
        <v>433</v>
      </c>
      <c r="K92" s="17" t="s">
        <v>5</v>
      </c>
    </row>
    <row r="93" spans="1:11" ht="15" customHeight="1" x14ac:dyDescent="0.45">
      <c r="A93" s="8"/>
      <c r="B93" s="9" t="s">
        <v>46</v>
      </c>
      <c r="C93" s="9"/>
      <c r="D93" s="13">
        <v>777</v>
      </c>
      <c r="E93" s="13">
        <v>167</v>
      </c>
      <c r="F93" s="13">
        <v>827</v>
      </c>
      <c r="G93" s="13">
        <v>144</v>
      </c>
      <c r="H93" s="13">
        <v>849</v>
      </c>
      <c r="I93" s="13">
        <v>157</v>
      </c>
      <c r="J93" s="13">
        <v>861</v>
      </c>
      <c r="K93" s="16" t="s">
        <v>5</v>
      </c>
    </row>
    <row r="94" spans="1:11" ht="15" customHeight="1" x14ac:dyDescent="0.45">
      <c r="A94" s="8"/>
      <c r="B94" s="10" t="s">
        <v>47</v>
      </c>
      <c r="C94" s="10"/>
      <c r="D94" s="14">
        <v>50291</v>
      </c>
      <c r="E94" s="14">
        <v>10785</v>
      </c>
      <c r="F94" s="14">
        <v>51845</v>
      </c>
      <c r="G94" s="14">
        <v>10851</v>
      </c>
      <c r="H94" s="14">
        <v>53375</v>
      </c>
      <c r="I94" s="14">
        <v>11156</v>
      </c>
      <c r="J94" s="14">
        <v>54705</v>
      </c>
      <c r="K94" s="17" t="s">
        <v>5</v>
      </c>
    </row>
    <row r="95" spans="1:11" ht="15" customHeight="1" x14ac:dyDescent="0.45">
      <c r="A95" s="8"/>
      <c r="B95" s="9"/>
      <c r="C95" s="9"/>
      <c r="D95" s="19"/>
      <c r="E95" s="19"/>
      <c r="F95" s="19"/>
      <c r="G95" s="19"/>
      <c r="H95" s="19"/>
      <c r="I95" s="19"/>
      <c r="J95" s="19"/>
      <c r="K95" s="16" t="s">
        <v>5</v>
      </c>
    </row>
    <row r="96" spans="1:11" ht="15" customHeight="1" x14ac:dyDescent="0.45">
      <c r="A96" s="8" t="s">
        <v>50</v>
      </c>
      <c r="B96" s="10" t="s">
        <v>4</v>
      </c>
      <c r="C96" s="10"/>
      <c r="D96" s="14">
        <v>159</v>
      </c>
      <c r="E96" s="14">
        <v>22</v>
      </c>
      <c r="F96" s="14">
        <v>171</v>
      </c>
      <c r="G96" s="14">
        <v>38</v>
      </c>
      <c r="H96" s="14">
        <v>168</v>
      </c>
      <c r="I96" s="14">
        <v>29</v>
      </c>
      <c r="J96" s="14">
        <v>174</v>
      </c>
      <c r="K96" s="17"/>
    </row>
    <row r="97" spans="1:11" ht="15" customHeight="1" x14ac:dyDescent="0.45">
      <c r="A97" s="8"/>
      <c r="B97" s="9" t="s">
        <v>6</v>
      </c>
      <c r="C97" s="9"/>
      <c r="D97" s="13">
        <v>22480</v>
      </c>
      <c r="E97" s="13">
        <v>4765</v>
      </c>
      <c r="F97" s="13">
        <v>23394</v>
      </c>
      <c r="G97" s="13">
        <v>4926</v>
      </c>
      <c r="H97" s="13">
        <v>24432</v>
      </c>
      <c r="I97" s="13">
        <v>4894</v>
      </c>
      <c r="J97" s="13">
        <v>26059</v>
      </c>
      <c r="K97" s="16" t="s">
        <v>5</v>
      </c>
    </row>
    <row r="98" spans="1:11" ht="15" customHeight="1" x14ac:dyDescent="0.45">
      <c r="A98" s="8"/>
      <c r="B98" s="10"/>
      <c r="C98" s="10" t="s">
        <v>7</v>
      </c>
      <c r="D98" s="14">
        <v>414</v>
      </c>
      <c r="E98" s="14">
        <v>90</v>
      </c>
      <c r="F98" s="14">
        <v>419</v>
      </c>
      <c r="G98" s="14">
        <v>96</v>
      </c>
      <c r="H98" s="14">
        <v>432</v>
      </c>
      <c r="I98" s="14">
        <v>94</v>
      </c>
      <c r="J98" s="14">
        <v>469</v>
      </c>
      <c r="K98" s="17" t="s">
        <v>5</v>
      </c>
    </row>
    <row r="99" spans="1:11" ht="15" customHeight="1" x14ac:dyDescent="0.45">
      <c r="A99" s="8"/>
      <c r="B99" s="9"/>
      <c r="C99" s="9" t="s">
        <v>8</v>
      </c>
      <c r="D99" s="13">
        <v>47</v>
      </c>
      <c r="E99" s="13">
        <v>13</v>
      </c>
      <c r="F99" s="13">
        <v>50</v>
      </c>
      <c r="G99" s="13">
        <v>8</v>
      </c>
      <c r="H99" s="13">
        <v>51</v>
      </c>
      <c r="I99" s="13">
        <v>10</v>
      </c>
      <c r="J99" s="13">
        <v>52</v>
      </c>
      <c r="K99" s="16" t="s">
        <v>5</v>
      </c>
    </row>
    <row r="100" spans="1:11" ht="15" customHeight="1" x14ac:dyDescent="0.45">
      <c r="A100" s="8"/>
      <c r="B100" s="10"/>
      <c r="C100" s="10" t="s">
        <v>9</v>
      </c>
      <c r="D100" s="14">
        <v>4232</v>
      </c>
      <c r="E100" s="14">
        <v>922</v>
      </c>
      <c r="F100" s="14">
        <v>4294</v>
      </c>
      <c r="G100" s="14">
        <v>910</v>
      </c>
      <c r="H100" s="14">
        <v>4376</v>
      </c>
      <c r="I100" s="14">
        <v>953</v>
      </c>
      <c r="J100" s="14">
        <v>4568</v>
      </c>
      <c r="K100" s="17" t="s">
        <v>5</v>
      </c>
    </row>
    <row r="101" spans="1:11" ht="15" customHeight="1" x14ac:dyDescent="0.45">
      <c r="A101" s="8"/>
      <c r="B101" s="9"/>
      <c r="C101" s="9" t="s">
        <v>10</v>
      </c>
      <c r="D101" s="13">
        <v>647</v>
      </c>
      <c r="E101" s="13">
        <v>138</v>
      </c>
      <c r="F101" s="13">
        <v>681</v>
      </c>
      <c r="G101" s="13">
        <v>151</v>
      </c>
      <c r="H101" s="13">
        <v>692</v>
      </c>
      <c r="I101" s="13">
        <v>164</v>
      </c>
      <c r="J101" s="13">
        <v>716</v>
      </c>
      <c r="K101" s="16" t="s">
        <v>5</v>
      </c>
    </row>
    <row r="102" spans="1:11" ht="15" customHeight="1" x14ac:dyDescent="0.45">
      <c r="A102" s="8"/>
      <c r="B102" s="10"/>
      <c r="C102" s="10" t="s">
        <v>11</v>
      </c>
      <c r="D102" s="14">
        <v>8140</v>
      </c>
      <c r="E102" s="14">
        <v>1689</v>
      </c>
      <c r="F102" s="14">
        <v>8549</v>
      </c>
      <c r="G102" s="14">
        <v>1832</v>
      </c>
      <c r="H102" s="14">
        <v>8979</v>
      </c>
      <c r="I102" s="14">
        <v>1701</v>
      </c>
      <c r="J102" s="14">
        <v>9768</v>
      </c>
      <c r="K102" s="17" t="s">
        <v>5</v>
      </c>
    </row>
    <row r="103" spans="1:11" ht="15" customHeight="1" x14ac:dyDescent="0.45">
      <c r="A103" s="8"/>
      <c r="B103" s="9"/>
      <c r="C103" s="9" t="s">
        <v>12</v>
      </c>
      <c r="D103" s="13">
        <v>44</v>
      </c>
      <c r="E103" s="13">
        <v>9</v>
      </c>
      <c r="F103" s="13">
        <v>43</v>
      </c>
      <c r="G103" s="13">
        <v>8</v>
      </c>
      <c r="H103" s="13">
        <v>54</v>
      </c>
      <c r="I103" s="13">
        <v>10</v>
      </c>
      <c r="J103" s="13">
        <v>53</v>
      </c>
      <c r="K103" s="16" t="s">
        <v>5</v>
      </c>
    </row>
    <row r="104" spans="1:11" ht="15" customHeight="1" x14ac:dyDescent="0.45">
      <c r="A104" s="8"/>
      <c r="B104" s="10"/>
      <c r="C104" s="10" t="s">
        <v>13</v>
      </c>
      <c r="D104" s="14">
        <v>215</v>
      </c>
      <c r="E104" s="14">
        <v>40</v>
      </c>
      <c r="F104" s="14">
        <v>216</v>
      </c>
      <c r="G104" s="14">
        <v>48</v>
      </c>
      <c r="H104" s="14">
        <v>209</v>
      </c>
      <c r="I104" s="14">
        <v>54</v>
      </c>
      <c r="J104" s="14">
        <v>210</v>
      </c>
      <c r="K104" s="17" t="s">
        <v>5</v>
      </c>
    </row>
    <row r="105" spans="1:11" ht="15" customHeight="1" x14ac:dyDescent="0.45">
      <c r="A105" s="8"/>
      <c r="B105" s="9"/>
      <c r="C105" s="9" t="s">
        <v>14</v>
      </c>
      <c r="D105" s="13">
        <v>2141</v>
      </c>
      <c r="E105" s="13">
        <v>445</v>
      </c>
      <c r="F105" s="13">
        <v>2227</v>
      </c>
      <c r="G105" s="13">
        <v>460</v>
      </c>
      <c r="H105" s="13">
        <v>2332</v>
      </c>
      <c r="I105" s="13">
        <v>462</v>
      </c>
      <c r="J105" s="13">
        <v>2435</v>
      </c>
      <c r="K105" s="16" t="s">
        <v>5</v>
      </c>
    </row>
    <row r="106" spans="1:11" ht="15" customHeight="1" x14ac:dyDescent="0.45">
      <c r="A106" s="8"/>
      <c r="B106" s="10"/>
      <c r="C106" s="10" t="s">
        <v>15</v>
      </c>
      <c r="D106" s="14">
        <v>12</v>
      </c>
      <c r="E106" s="14">
        <v>3</v>
      </c>
      <c r="F106" s="14">
        <v>12</v>
      </c>
      <c r="G106" s="14">
        <v>2</v>
      </c>
      <c r="H106" s="14">
        <v>11</v>
      </c>
      <c r="I106" s="14">
        <v>3</v>
      </c>
      <c r="J106" s="14">
        <v>12</v>
      </c>
      <c r="K106" s="17" t="s">
        <v>5</v>
      </c>
    </row>
    <row r="107" spans="1:11" ht="15" customHeight="1" x14ac:dyDescent="0.45">
      <c r="A107" s="8"/>
      <c r="B107" s="9"/>
      <c r="C107" s="9" t="s">
        <v>16</v>
      </c>
      <c r="D107" s="13">
        <v>1300</v>
      </c>
      <c r="E107" s="13">
        <v>255</v>
      </c>
      <c r="F107" s="13">
        <v>1392</v>
      </c>
      <c r="G107" s="13">
        <v>287</v>
      </c>
      <c r="H107" s="13">
        <v>1441</v>
      </c>
      <c r="I107" s="13">
        <v>265</v>
      </c>
      <c r="J107" s="13">
        <v>1590</v>
      </c>
      <c r="K107" s="16" t="s">
        <v>5</v>
      </c>
    </row>
    <row r="108" spans="1:11" ht="15" customHeight="1" x14ac:dyDescent="0.45">
      <c r="A108" s="8"/>
      <c r="B108" s="10"/>
      <c r="C108" s="10" t="s">
        <v>17</v>
      </c>
      <c r="D108" s="14">
        <v>851</v>
      </c>
      <c r="E108" s="14">
        <v>196</v>
      </c>
      <c r="F108" s="14">
        <v>816</v>
      </c>
      <c r="G108" s="14">
        <v>224</v>
      </c>
      <c r="H108" s="14">
        <v>737</v>
      </c>
      <c r="I108" s="14">
        <v>185</v>
      </c>
      <c r="J108" s="14">
        <v>708</v>
      </c>
      <c r="K108" s="17" t="s">
        <v>5</v>
      </c>
    </row>
    <row r="109" spans="1:11" ht="15" customHeight="1" x14ac:dyDescent="0.45">
      <c r="A109" s="8"/>
      <c r="B109" s="9"/>
      <c r="C109" s="9" t="s">
        <v>18</v>
      </c>
      <c r="D109" s="13">
        <v>1486</v>
      </c>
      <c r="E109" s="13">
        <v>316</v>
      </c>
      <c r="F109" s="13">
        <v>1535</v>
      </c>
      <c r="G109" s="13">
        <v>314</v>
      </c>
      <c r="H109" s="13">
        <v>1621</v>
      </c>
      <c r="I109" s="13">
        <v>291</v>
      </c>
      <c r="J109" s="13">
        <v>1746</v>
      </c>
      <c r="K109" s="16" t="s">
        <v>5</v>
      </c>
    </row>
    <row r="110" spans="1:11" ht="15" customHeight="1" x14ac:dyDescent="0.45">
      <c r="A110" s="8"/>
      <c r="B110" s="10"/>
      <c r="C110" s="10" t="s">
        <v>19</v>
      </c>
      <c r="D110" s="14">
        <v>674</v>
      </c>
      <c r="E110" s="14">
        <v>142</v>
      </c>
      <c r="F110" s="14">
        <v>701</v>
      </c>
      <c r="G110" s="14">
        <v>142</v>
      </c>
      <c r="H110" s="14">
        <v>753</v>
      </c>
      <c r="I110" s="14">
        <v>136</v>
      </c>
      <c r="J110" s="14">
        <v>802</v>
      </c>
      <c r="K110" s="17" t="s">
        <v>5</v>
      </c>
    </row>
    <row r="111" spans="1:11" ht="15" customHeight="1" x14ac:dyDescent="0.45">
      <c r="A111" s="8"/>
      <c r="B111" s="9"/>
      <c r="C111" s="9" t="s">
        <v>20</v>
      </c>
      <c r="D111" s="13">
        <v>1451</v>
      </c>
      <c r="E111" s="13">
        <v>342</v>
      </c>
      <c r="F111" s="13">
        <v>1451</v>
      </c>
      <c r="G111" s="13">
        <v>317</v>
      </c>
      <c r="H111" s="13">
        <v>1489</v>
      </c>
      <c r="I111" s="13">
        <v>303</v>
      </c>
      <c r="J111" s="13">
        <v>1515</v>
      </c>
      <c r="K111" s="16" t="s">
        <v>5</v>
      </c>
    </row>
    <row r="112" spans="1:11" ht="15" customHeight="1" x14ac:dyDescent="0.45">
      <c r="A112" s="8"/>
      <c r="B112" s="10" t="s">
        <v>21</v>
      </c>
      <c r="C112" s="10"/>
      <c r="D112" s="14">
        <v>7538</v>
      </c>
      <c r="E112" s="14">
        <v>1421</v>
      </c>
      <c r="F112" s="14">
        <v>7890</v>
      </c>
      <c r="G112" s="14">
        <v>1398</v>
      </c>
      <c r="H112" s="14">
        <v>8268</v>
      </c>
      <c r="I112" s="14">
        <v>1470</v>
      </c>
      <c r="J112" s="14">
        <v>8356</v>
      </c>
      <c r="K112" s="17" t="s">
        <v>5</v>
      </c>
    </row>
    <row r="113" spans="1:11" ht="15" customHeight="1" x14ac:dyDescent="0.45">
      <c r="A113" s="8"/>
      <c r="B113" s="9"/>
      <c r="C113" s="9" t="s">
        <v>22</v>
      </c>
      <c r="D113" s="13">
        <v>1154</v>
      </c>
      <c r="E113" s="13">
        <v>183</v>
      </c>
      <c r="F113" s="13">
        <v>1270</v>
      </c>
      <c r="G113" s="13">
        <v>205</v>
      </c>
      <c r="H113" s="13">
        <v>1363</v>
      </c>
      <c r="I113" s="13">
        <v>237</v>
      </c>
      <c r="J113" s="13">
        <v>1447</v>
      </c>
      <c r="K113" s="16" t="s">
        <v>5</v>
      </c>
    </row>
    <row r="114" spans="1:11" ht="15" customHeight="1" x14ac:dyDescent="0.45">
      <c r="A114" s="8"/>
      <c r="B114" s="10"/>
      <c r="C114" s="10" t="s">
        <v>23</v>
      </c>
      <c r="D114" s="14">
        <v>3415</v>
      </c>
      <c r="E114" s="14">
        <v>628</v>
      </c>
      <c r="F114" s="14">
        <v>3588</v>
      </c>
      <c r="G114" s="14">
        <v>623</v>
      </c>
      <c r="H114" s="14">
        <v>3772</v>
      </c>
      <c r="I114" s="14">
        <v>642</v>
      </c>
      <c r="J114" s="14">
        <v>3819</v>
      </c>
      <c r="K114" s="17" t="s">
        <v>5</v>
      </c>
    </row>
    <row r="115" spans="1:11" ht="15" customHeight="1" x14ac:dyDescent="0.45">
      <c r="A115" s="8"/>
      <c r="B115" s="9"/>
      <c r="C115" s="9" t="s">
        <v>24</v>
      </c>
      <c r="D115" s="13">
        <v>660</v>
      </c>
      <c r="E115" s="13">
        <v>143</v>
      </c>
      <c r="F115" s="13">
        <v>661</v>
      </c>
      <c r="G115" s="13">
        <v>123</v>
      </c>
      <c r="H115" s="13">
        <v>674</v>
      </c>
      <c r="I115" s="13">
        <v>129</v>
      </c>
      <c r="J115" s="13">
        <v>660</v>
      </c>
      <c r="K115" s="16" t="s">
        <v>5</v>
      </c>
    </row>
    <row r="116" spans="1:11" ht="15" customHeight="1" x14ac:dyDescent="0.45">
      <c r="A116" s="8"/>
      <c r="B116" s="10"/>
      <c r="C116" s="10" t="s">
        <v>25</v>
      </c>
      <c r="D116" s="14">
        <v>130</v>
      </c>
      <c r="E116" s="14">
        <v>19</v>
      </c>
      <c r="F116" s="14">
        <v>152</v>
      </c>
      <c r="G116" s="14">
        <v>25</v>
      </c>
      <c r="H116" s="14">
        <v>158</v>
      </c>
      <c r="I116" s="14">
        <v>19</v>
      </c>
      <c r="J116" s="14">
        <v>166</v>
      </c>
      <c r="K116" s="17" t="s">
        <v>5</v>
      </c>
    </row>
    <row r="117" spans="1:11" ht="15" customHeight="1" x14ac:dyDescent="0.45">
      <c r="A117" s="8"/>
      <c r="B117" s="9"/>
      <c r="C117" s="9" t="s">
        <v>26</v>
      </c>
      <c r="D117" s="13">
        <v>1522</v>
      </c>
      <c r="E117" s="13">
        <v>306</v>
      </c>
      <c r="F117" s="13">
        <v>1561</v>
      </c>
      <c r="G117" s="13">
        <v>288</v>
      </c>
      <c r="H117" s="13">
        <v>1628</v>
      </c>
      <c r="I117" s="13">
        <v>312</v>
      </c>
      <c r="J117" s="13">
        <v>1557</v>
      </c>
      <c r="K117" s="16" t="s">
        <v>5</v>
      </c>
    </row>
    <row r="118" spans="1:11" ht="15" customHeight="1" x14ac:dyDescent="0.45">
      <c r="A118" s="8"/>
      <c r="B118" s="10" t="s">
        <v>27</v>
      </c>
      <c r="C118" s="10"/>
      <c r="D118" s="14">
        <v>6190</v>
      </c>
      <c r="E118" s="14">
        <v>1210</v>
      </c>
      <c r="F118" s="14">
        <v>6366</v>
      </c>
      <c r="G118" s="14">
        <v>1184</v>
      </c>
      <c r="H118" s="14">
        <v>6602</v>
      </c>
      <c r="I118" s="14">
        <v>1369</v>
      </c>
      <c r="J118" s="14">
        <v>6644</v>
      </c>
      <c r="K118" s="17" t="s">
        <v>5</v>
      </c>
    </row>
    <row r="119" spans="1:11" ht="15" customHeight="1" x14ac:dyDescent="0.45">
      <c r="A119" s="8"/>
      <c r="B119" s="9"/>
      <c r="C119" s="9" t="s">
        <v>28</v>
      </c>
      <c r="D119" s="13">
        <v>62</v>
      </c>
      <c r="E119" s="13">
        <v>12</v>
      </c>
      <c r="F119" s="13">
        <v>65</v>
      </c>
      <c r="G119" s="13">
        <v>13</v>
      </c>
      <c r="H119" s="13">
        <v>69</v>
      </c>
      <c r="I119" s="13">
        <v>11</v>
      </c>
      <c r="J119" s="13">
        <v>64</v>
      </c>
      <c r="K119" s="16" t="s">
        <v>5</v>
      </c>
    </row>
    <row r="120" spans="1:11" ht="15" customHeight="1" x14ac:dyDescent="0.45">
      <c r="A120" s="8"/>
      <c r="B120" s="10"/>
      <c r="C120" s="10" t="s">
        <v>29</v>
      </c>
      <c r="D120" s="14">
        <v>349</v>
      </c>
      <c r="E120" s="14">
        <v>77</v>
      </c>
      <c r="F120" s="14">
        <v>339</v>
      </c>
      <c r="G120" s="14">
        <v>65</v>
      </c>
      <c r="H120" s="14">
        <v>340</v>
      </c>
      <c r="I120" s="14">
        <v>76</v>
      </c>
      <c r="J120" s="14">
        <v>328</v>
      </c>
      <c r="K120" s="17" t="s">
        <v>5</v>
      </c>
    </row>
    <row r="121" spans="1:11" ht="15" customHeight="1" x14ac:dyDescent="0.45">
      <c r="A121" s="8"/>
      <c r="B121" s="9"/>
      <c r="C121" s="9" t="s">
        <v>30</v>
      </c>
      <c r="D121" s="13">
        <v>450</v>
      </c>
      <c r="E121" s="13">
        <v>85</v>
      </c>
      <c r="F121" s="13">
        <v>454</v>
      </c>
      <c r="G121" s="13">
        <v>100</v>
      </c>
      <c r="H121" s="13">
        <v>459</v>
      </c>
      <c r="I121" s="13">
        <v>96</v>
      </c>
      <c r="J121" s="13">
        <v>430</v>
      </c>
      <c r="K121" s="16" t="s">
        <v>5</v>
      </c>
    </row>
    <row r="122" spans="1:11" ht="15" customHeight="1" x14ac:dyDescent="0.45">
      <c r="A122" s="8"/>
      <c r="B122" s="10"/>
      <c r="C122" s="10" t="s">
        <v>31</v>
      </c>
      <c r="D122" s="14">
        <v>114</v>
      </c>
      <c r="E122" s="14">
        <v>25</v>
      </c>
      <c r="F122" s="14">
        <v>103</v>
      </c>
      <c r="G122" s="14">
        <v>18</v>
      </c>
      <c r="H122" s="14">
        <v>109</v>
      </c>
      <c r="I122" s="14">
        <v>31</v>
      </c>
      <c r="J122" s="14">
        <v>107</v>
      </c>
      <c r="K122" s="17" t="s">
        <v>5</v>
      </c>
    </row>
    <row r="123" spans="1:11" ht="15" customHeight="1" x14ac:dyDescent="0.45">
      <c r="A123" s="8"/>
      <c r="B123" s="9"/>
      <c r="C123" s="9" t="s">
        <v>32</v>
      </c>
      <c r="D123" s="13">
        <v>1929</v>
      </c>
      <c r="E123" s="13">
        <v>377</v>
      </c>
      <c r="F123" s="13">
        <v>1972</v>
      </c>
      <c r="G123" s="13">
        <v>371</v>
      </c>
      <c r="H123" s="13">
        <v>2042</v>
      </c>
      <c r="I123" s="13">
        <v>409</v>
      </c>
      <c r="J123" s="13">
        <v>2023</v>
      </c>
      <c r="K123" s="16" t="s">
        <v>5</v>
      </c>
    </row>
    <row r="124" spans="1:11" ht="15" customHeight="1" x14ac:dyDescent="0.45">
      <c r="A124" s="8"/>
      <c r="B124" s="10"/>
      <c r="C124" s="10" t="s">
        <v>33</v>
      </c>
      <c r="D124" s="14">
        <v>163</v>
      </c>
      <c r="E124" s="14">
        <v>31</v>
      </c>
      <c r="F124" s="14">
        <v>173</v>
      </c>
      <c r="G124" s="14">
        <v>31</v>
      </c>
      <c r="H124" s="14">
        <v>180</v>
      </c>
      <c r="I124" s="14">
        <v>43</v>
      </c>
      <c r="J124" s="14">
        <v>175</v>
      </c>
      <c r="K124" s="17" t="s">
        <v>5</v>
      </c>
    </row>
    <row r="125" spans="1:11" ht="15" customHeight="1" x14ac:dyDescent="0.45">
      <c r="A125" s="8"/>
      <c r="B125" s="9"/>
      <c r="C125" s="9" t="s">
        <v>34</v>
      </c>
      <c r="D125" s="13">
        <v>1466</v>
      </c>
      <c r="E125" s="13">
        <v>307</v>
      </c>
      <c r="F125" s="13">
        <v>1507</v>
      </c>
      <c r="G125" s="13">
        <v>269</v>
      </c>
      <c r="H125" s="13">
        <v>1556</v>
      </c>
      <c r="I125" s="13">
        <v>303</v>
      </c>
      <c r="J125" s="13">
        <v>1587</v>
      </c>
      <c r="K125" s="16" t="s">
        <v>5</v>
      </c>
    </row>
    <row r="126" spans="1:11" ht="15" customHeight="1" x14ac:dyDescent="0.45">
      <c r="A126" s="8"/>
      <c r="B126" s="10"/>
      <c r="C126" s="10" t="s">
        <v>35</v>
      </c>
      <c r="D126" s="14">
        <v>820</v>
      </c>
      <c r="E126" s="14">
        <v>156</v>
      </c>
      <c r="F126" s="14">
        <v>858</v>
      </c>
      <c r="G126" s="14">
        <v>151</v>
      </c>
      <c r="H126" s="14">
        <v>903</v>
      </c>
      <c r="I126" s="14">
        <v>185</v>
      </c>
      <c r="J126" s="14">
        <v>922</v>
      </c>
      <c r="K126" s="17" t="s">
        <v>5</v>
      </c>
    </row>
    <row r="127" spans="1:11" ht="15" customHeight="1" x14ac:dyDescent="0.45">
      <c r="A127" s="8"/>
      <c r="B127" s="9"/>
      <c r="C127" s="9" t="s">
        <v>36</v>
      </c>
      <c r="D127" s="13">
        <v>607</v>
      </c>
      <c r="E127" s="13">
        <v>109</v>
      </c>
      <c r="F127" s="13">
        <v>638</v>
      </c>
      <c r="G127" s="13">
        <v>129</v>
      </c>
      <c r="H127" s="13">
        <v>663</v>
      </c>
      <c r="I127" s="13">
        <v>144</v>
      </c>
      <c r="J127" s="13">
        <v>644</v>
      </c>
      <c r="K127" s="16" t="s">
        <v>5</v>
      </c>
    </row>
    <row r="128" spans="1:11" ht="15" customHeight="1" x14ac:dyDescent="0.45">
      <c r="A128" s="8"/>
      <c r="B128" s="10" t="s">
        <v>37</v>
      </c>
      <c r="C128" s="10"/>
      <c r="D128" s="14">
        <v>56</v>
      </c>
      <c r="E128" s="14">
        <v>11</v>
      </c>
      <c r="F128" s="14">
        <v>65</v>
      </c>
      <c r="G128" s="14">
        <v>11</v>
      </c>
      <c r="H128" s="14">
        <v>71</v>
      </c>
      <c r="I128" s="14">
        <v>13</v>
      </c>
      <c r="J128" s="14">
        <v>74</v>
      </c>
      <c r="K128" s="17" t="s">
        <v>5</v>
      </c>
    </row>
    <row r="129" spans="1:11" ht="15" customHeight="1" x14ac:dyDescent="0.45">
      <c r="A129" s="8"/>
      <c r="B129" s="9"/>
      <c r="C129" s="9" t="s">
        <v>38</v>
      </c>
      <c r="D129" s="13">
        <v>6</v>
      </c>
      <c r="E129" s="13">
        <v>0</v>
      </c>
      <c r="F129" s="13">
        <v>13</v>
      </c>
      <c r="G129" s="13">
        <v>0</v>
      </c>
      <c r="H129" s="13">
        <v>19</v>
      </c>
      <c r="I129" s="13">
        <v>3</v>
      </c>
      <c r="J129" s="13">
        <v>20</v>
      </c>
      <c r="K129" s="16" t="s">
        <v>5</v>
      </c>
    </row>
    <row r="130" spans="1:11" ht="15" customHeight="1" x14ac:dyDescent="0.45">
      <c r="A130" s="8"/>
      <c r="B130" s="10"/>
      <c r="C130" s="10" t="s">
        <v>39</v>
      </c>
      <c r="D130" s="14">
        <v>9</v>
      </c>
      <c r="E130" s="14">
        <v>1</v>
      </c>
      <c r="F130" s="14">
        <v>12</v>
      </c>
      <c r="G130" s="14">
        <v>2</v>
      </c>
      <c r="H130" s="14">
        <v>10</v>
      </c>
      <c r="I130" s="14">
        <v>2</v>
      </c>
      <c r="J130" s="14">
        <v>10</v>
      </c>
      <c r="K130" s="17" t="s">
        <v>5</v>
      </c>
    </row>
    <row r="131" spans="1:11" ht="15" customHeight="1" x14ac:dyDescent="0.45">
      <c r="A131" s="8"/>
      <c r="B131" s="9"/>
      <c r="C131" s="9" t="s">
        <v>40</v>
      </c>
      <c r="D131" s="13">
        <v>11</v>
      </c>
      <c r="E131" s="13">
        <v>3</v>
      </c>
      <c r="F131" s="13">
        <v>7</v>
      </c>
      <c r="G131" s="13">
        <v>0</v>
      </c>
      <c r="H131" s="13">
        <v>9</v>
      </c>
      <c r="I131" s="13">
        <v>1</v>
      </c>
      <c r="J131" s="13">
        <v>10</v>
      </c>
      <c r="K131" s="16" t="s">
        <v>5</v>
      </c>
    </row>
    <row r="132" spans="1:11" ht="15" customHeight="1" x14ac:dyDescent="0.45">
      <c r="A132" s="8"/>
      <c r="B132" s="10"/>
      <c r="C132" s="10" t="s">
        <v>41</v>
      </c>
      <c r="D132" s="14">
        <v>25</v>
      </c>
      <c r="E132" s="14">
        <v>7</v>
      </c>
      <c r="F132" s="14">
        <v>24</v>
      </c>
      <c r="G132" s="14">
        <v>9</v>
      </c>
      <c r="H132" s="14">
        <v>22</v>
      </c>
      <c r="I132" s="14">
        <v>5</v>
      </c>
      <c r="J132" s="14">
        <v>23</v>
      </c>
      <c r="K132" s="17" t="s">
        <v>5</v>
      </c>
    </row>
    <row r="133" spans="1:11" ht="15" customHeight="1" x14ac:dyDescent="0.45">
      <c r="A133" s="8"/>
      <c r="B133" s="9"/>
      <c r="C133" s="9" t="s">
        <v>49</v>
      </c>
      <c r="D133" s="13">
        <v>0</v>
      </c>
      <c r="E133" s="13">
        <v>0</v>
      </c>
      <c r="F133" s="13">
        <v>1</v>
      </c>
      <c r="G133" s="13">
        <v>0</v>
      </c>
      <c r="H133" s="13">
        <v>1</v>
      </c>
      <c r="I133" s="13">
        <v>0</v>
      </c>
      <c r="J133" s="13">
        <v>1</v>
      </c>
      <c r="K133" s="16" t="s">
        <v>5</v>
      </c>
    </row>
    <row r="134" spans="1:11" ht="15" customHeight="1" x14ac:dyDescent="0.45">
      <c r="A134" s="8"/>
      <c r="B134" s="10" t="s">
        <v>42</v>
      </c>
      <c r="C134" s="10"/>
      <c r="D134" s="14">
        <v>44591</v>
      </c>
      <c r="E134" s="14">
        <v>10728</v>
      </c>
      <c r="F134" s="14">
        <v>43499</v>
      </c>
      <c r="G134" s="14">
        <v>10328</v>
      </c>
      <c r="H134" s="14">
        <v>42697</v>
      </c>
      <c r="I134" s="14">
        <v>10015</v>
      </c>
      <c r="J134" s="14">
        <v>42479</v>
      </c>
      <c r="K134" s="17" t="s">
        <v>5</v>
      </c>
    </row>
    <row r="135" spans="1:11" ht="15" customHeight="1" x14ac:dyDescent="0.45">
      <c r="A135" s="8"/>
      <c r="B135" s="9" t="s">
        <v>43</v>
      </c>
      <c r="C135" s="9"/>
      <c r="D135" s="13">
        <v>2224</v>
      </c>
      <c r="E135" s="13">
        <v>448</v>
      </c>
      <c r="F135" s="13">
        <v>2267</v>
      </c>
      <c r="G135" s="13">
        <v>500</v>
      </c>
      <c r="H135" s="13">
        <v>2241</v>
      </c>
      <c r="I135" s="13">
        <v>451</v>
      </c>
      <c r="J135" s="13">
        <v>2219</v>
      </c>
      <c r="K135" s="16" t="s">
        <v>5</v>
      </c>
    </row>
    <row r="136" spans="1:11" ht="15" customHeight="1" x14ac:dyDescent="0.45">
      <c r="A136" s="8"/>
      <c r="B136" s="10" t="s">
        <v>44</v>
      </c>
      <c r="C136" s="10"/>
      <c r="D136" s="14">
        <v>10136</v>
      </c>
      <c r="E136" s="14">
        <v>2094</v>
      </c>
      <c r="F136" s="14">
        <v>10611</v>
      </c>
      <c r="G136" s="14">
        <v>2169</v>
      </c>
      <c r="H136" s="14">
        <v>11087</v>
      </c>
      <c r="I136" s="14">
        <v>2115</v>
      </c>
      <c r="J136" s="14">
        <v>11213</v>
      </c>
      <c r="K136" s="17" t="s">
        <v>5</v>
      </c>
    </row>
    <row r="137" spans="1:11" ht="15" customHeight="1" x14ac:dyDescent="0.45">
      <c r="A137" s="8"/>
      <c r="B137" s="9" t="s">
        <v>45</v>
      </c>
      <c r="C137" s="9"/>
      <c r="D137" s="13">
        <v>475</v>
      </c>
      <c r="E137" s="13">
        <v>38</v>
      </c>
      <c r="F137" s="13">
        <v>580</v>
      </c>
      <c r="G137" s="13">
        <v>81</v>
      </c>
      <c r="H137" s="13">
        <v>671</v>
      </c>
      <c r="I137" s="13">
        <v>204</v>
      </c>
      <c r="J137" s="13">
        <v>785</v>
      </c>
      <c r="K137" s="16" t="s">
        <v>5</v>
      </c>
    </row>
    <row r="138" spans="1:11" ht="15" customHeight="1" x14ac:dyDescent="0.45">
      <c r="A138" s="8"/>
      <c r="B138" s="10" t="s">
        <v>46</v>
      </c>
      <c r="C138" s="10"/>
      <c r="D138" s="14">
        <v>1491</v>
      </c>
      <c r="E138" s="14">
        <v>319</v>
      </c>
      <c r="F138" s="14">
        <v>1542</v>
      </c>
      <c r="G138" s="14">
        <v>292</v>
      </c>
      <c r="H138" s="14">
        <v>1560</v>
      </c>
      <c r="I138" s="14">
        <v>295</v>
      </c>
      <c r="J138" s="14">
        <v>1559</v>
      </c>
      <c r="K138" s="17" t="s">
        <v>5</v>
      </c>
    </row>
    <row r="139" spans="1:11" s="3" customFormat="1" ht="15" customHeight="1" x14ac:dyDescent="0.45">
      <c r="A139" s="12"/>
      <c r="B139" s="9" t="s">
        <v>51</v>
      </c>
      <c r="C139" s="9"/>
      <c r="D139" s="13">
        <v>95340</v>
      </c>
      <c r="E139" s="13">
        <v>21056</v>
      </c>
      <c r="F139" s="13">
        <v>96385</v>
      </c>
      <c r="G139" s="13">
        <v>20927</v>
      </c>
      <c r="H139" s="13">
        <v>97797</v>
      </c>
      <c r="I139" s="13">
        <v>20855</v>
      </c>
      <c r="J139" s="13">
        <v>99562</v>
      </c>
      <c r="K139" s="16" t="s">
        <v>5</v>
      </c>
    </row>
    <row r="140" spans="1:11" s="4" customFormat="1" ht="33" customHeight="1" x14ac:dyDescent="0.45">
      <c r="A140" s="25" t="s">
        <v>53</v>
      </c>
      <c r="B140" s="26"/>
      <c r="C140" s="26"/>
      <c r="D140" s="26"/>
      <c r="E140" s="26"/>
      <c r="F140" s="26"/>
      <c r="G140" s="26"/>
      <c r="H140" s="26"/>
      <c r="I140" s="26"/>
      <c r="J140" s="26"/>
      <c r="K140" s="26"/>
    </row>
    <row r="141" spans="1:11" ht="32.25" customHeight="1" x14ac:dyDescent="0.4">
      <c r="A141" s="33" t="s">
        <v>52</v>
      </c>
      <c r="B141" s="21"/>
      <c r="C141" s="21"/>
      <c r="D141" s="22"/>
      <c r="E141" s="22"/>
      <c r="F141" s="22"/>
      <c r="G141" s="22"/>
      <c r="H141" s="22"/>
      <c r="I141" s="22"/>
      <c r="J141" s="22"/>
      <c r="K141" s="22"/>
    </row>
  </sheetData>
  <mergeCells count="9">
    <mergeCell ref="A1:K1"/>
    <mergeCell ref="A141:K141"/>
    <mergeCell ref="A3:K3"/>
    <mergeCell ref="J5:K5"/>
    <mergeCell ref="A140:K140"/>
    <mergeCell ref="A5:C6"/>
    <mergeCell ref="F5:G5"/>
    <mergeCell ref="D5:E5"/>
    <mergeCell ref="H5:I5"/>
  </mergeCells>
  <printOptions horizontalCentered="1"/>
  <pageMargins left="0.25" right="0.25" top="0.75" bottom="0.75" header="0.3" footer="0.3"/>
  <pageSetup scale="75" fitToWidth="0" fitToHeight="0" orientation="landscape" r:id="rId1"/>
  <headerFooter>
    <oddFooter>&amp;L&amp;8 Source: AAMC &amp;D&amp;R      ©2024 Association of American Medical Colleges.
This data may be reproduced and distributed with attribution for educational, noncommercial purposes only.</oddFooter>
  </headerFooter>
  <rowBreaks count="1" manualBreakCount="1">
    <brk id="1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B-14</vt:lpstr>
      <vt:lpstr>'FACTS Table B-14'!Print_Titles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2024-11-04T19:13:30Z</dcterms:modified>
</cp:coreProperties>
</file>