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E193B7E7-D74D-478D-BDFB-4C1A8461F11E}" xr6:coauthVersionLast="47" xr6:coauthVersionMax="47" xr10:uidLastSave="{00000000-0000-0000-0000-000000000000}"/>
  <bookViews>
    <workbookView xWindow="-25380" yWindow="1965" windowWidth="24180" windowHeight="15150" xr2:uid="{00000000-000D-0000-FFFF-FFFF00000000}"/>
  </bookViews>
  <sheets>
    <sheet name="FACTS Table A-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<sst xmlns="http://schemas.openxmlformats.org/spreadsheetml/2006/main" count="107" uniqueCount="33">
  <si>
    <t>Table A-23: MCAT and GPA Grid for Applicants and Acceptees to U.S. MD-Granting Medical Schools, Academic Years 2022-2023 through 2024-2025 (Aggregated)</t>
  </si>
  <si>
    <t>&lt;facts_year&gt;</t>
  </si>
  <si>
    <t>Acceptance Rate for Applicants</t>
  </si>
  <si>
    <t>Total MCAT Scores</t>
  </si>
  <si>
    <t>All 
Applicants</t>
  </si>
  <si>
    <t>Less 
than 486</t>
  </si>
  <si>
    <t>486-489</t>
  </si>
  <si>
    <t>490-493</t>
  </si>
  <si>
    <t>494-497</t>
  </si>
  <si>
    <t>498-501</t>
  </si>
  <si>
    <t>502-505</t>
  </si>
  <si>
    <t>506-509</t>
  </si>
  <si>
    <t>510-513</t>
  </si>
  <si>
    <t>514-517</t>
  </si>
  <si>
    <t>Greater 
than 517</t>
  </si>
  <si>
    <t>Total GPA</t>
  </si>
  <si>
    <t>Greater than 3.79</t>
  </si>
  <si>
    <t>Acceptees</t>
  </si>
  <si>
    <t>Applicants</t>
  </si>
  <si>
    <t>Acceptance rate %</t>
  </si>
  <si>
    <t>3.60-3.79</t>
  </si>
  <si>
    <t>3.40-3.59</t>
  </si>
  <si>
    <t>3.20-3.39</t>
  </si>
  <si>
    <t>3.00-3.19</t>
  </si>
  <si>
    <t>2.80-2.99</t>
  </si>
  <si>
    <t>2.60-2.79</t>
  </si>
  <si>
    <t>2.40-2.59</t>
  </si>
  <si>
    <t>2.20-2.39</t>
  </si>
  <si>
    <t>-</t>
  </si>
  <si>
    <t>2.00-2.19</t>
  </si>
  <si>
    <t>Less than 2.00</t>
  </si>
  <si>
    <t>All Applicants</t>
  </si>
  <si>
    <t>Notes: The means and SDs of MCAT scores are calculated based on data from applicants who applied with MCAT scores (each year, approximately 2% of individuals apply without MCAT scores). The means and SDs of UGPA are calculated based on applicants with available GPA data. 
Dashed cells indicate the MCAT/UGPA range combinations with fewer than 10 applicants; blank cells indicate MCAT/UGPA range combinations with zero applicants.
Each academic year includes applicants and matriculants who applied to enter medical school in the fall of the given year. For example, academic year 2024-2025 represents the applicants and matriculants who applied to enter medical school during the fall of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</si>
</sst>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 x14ac:knownFonts="1">
    <font>
      <sz val="11"/>
      <color theme="1"/>
      <name val="Calibri"/>
      <family val="2"/>
      <scheme val="minor"/>
    </font>
    <font>
      <sz val="11"/>
      <color theme="1"/>
      <name val="Calibri"/>
      <family val="2"/>
      <scheme val="minor"/>
    </font>
    <font>
      <sz val="11"/>
      <color theme="8" tint="-0.499984740745262"/>
      <name val="Calibri"/>
      <family val="2"/>
      <scheme val="minor"/>
    </font>
    <font>
      <sz val="9"/>
      <name val="Calibri"/>
      <family val="2"/>
      <scheme val="minor"/>
    </font>
    <font>
      <b/>
      <sz val="12"/>
      <name val="Calibri"/>
      <family val="2"/>
      <scheme val="minor"/>
    </font>
    <font>
      <b/>
      <sz val="11"/>
      <color theme="8" tint="-0.499984740745262"/>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style="thin">
        <color theme="8" tint="0.59996337778862885"/>
      </left>
      <right/>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theme="8" tint="0.59996337778862885"/>
      </bottom>
      <diagonal/>
    </border>
    <border>
      <left/>
      <right style="thin">
        <color theme="8" tint="0.59996337778862885"/>
      </right>
      <top style="thin">
        <color theme="8" tint="0.59996337778862885"/>
      </top>
      <bottom/>
      <diagonal/>
    </border>
    <border>
      <left/>
      <right style="thin">
        <color theme="8" tint="0.59996337778862885"/>
      </right>
      <top/>
      <bottom/>
      <diagonal/>
    </border>
    <border>
      <left/>
      <right style="thin">
        <color theme="8" tint="0.59996337778862885"/>
      </right>
      <top/>
      <bottom style="thin">
        <color theme="8" tint="0.59996337778862885"/>
      </bottom>
      <diagonal/>
    </border>
    <border>
      <left/>
      <right/>
      <top/>
      <bottom style="thin">
        <color theme="8" tint="0.39994506668294322"/>
      </bottom>
      <diagonal/>
    </border>
    <border>
      <left/>
      <right style="thin">
        <color theme="8" tint="0.59996337778862885"/>
      </right>
      <top/>
      <bottom style="thin">
        <color theme="8" tint="0.39994506668294322"/>
      </bottom>
      <diagonal/>
    </border>
    <border>
      <left/>
      <right/>
      <top style="thin">
        <color theme="8" tint="0.39994506668294322"/>
      </top>
      <bottom/>
      <diagonal/>
    </border>
    <border>
      <left/>
      <right/>
      <top style="thin">
        <color theme="8" tint="0.59996337778862885"/>
      </top>
      <bottom style="thin">
        <color theme="8" tint="0.59996337778862885"/>
      </bottom>
      <diagonal/>
    </border>
  </borders>
  <cellStyleXfs count="2">
    <xf numFmtId="0" fontId="0" fillId="0" borderId="0"/>
    <xf numFmtId="43" fontId="1" fillId="0" borderId="0"/>
  </cellStyleXfs>
  <cellXfs count="36">
    <xf numFmtId="0" fontId="0" fillId="0" borderId="0" xfId="0"/>
    <xf numFmtId="0" fontId="2" fillId="0" borderId="0" xfId="0" applyFont="1"/>
    <xf numFmtId="0" fontId="3" fillId="0" borderId="0" xfId="0" applyFont="1"/>
    <xf numFmtId="49" fontId="5" fillId="2" borderId="4" xfId="0" applyNumberFormat="1" applyFont="1" applyFill="1" applyBorder="1"/>
    <xf numFmtId="49" fontId="5" fillId="2" borderId="6" xfId="0" applyNumberFormat="1" applyFont="1" applyFill="1" applyBorder="1" applyAlignment="1">
      <alignment vertical="top"/>
    </xf>
    <xf numFmtId="49" fontId="5" fillId="2" borderId="7" xfId="0" applyNumberFormat="1" applyFont="1" applyFill="1" applyBorder="1" applyAlignment="1">
      <alignment vertical="top"/>
    </xf>
    <xf numFmtId="49" fontId="5" fillId="2" borderId="8" xfId="0" applyNumberFormat="1" applyFont="1" applyFill="1" applyBorder="1" applyAlignment="1">
      <alignment vertical="top"/>
    </xf>
    <xf numFmtId="49" fontId="5" fillId="2" borderId="10" xfId="0" applyNumberFormat="1" applyFont="1" applyFill="1" applyBorder="1" applyAlignment="1">
      <alignment vertical="top"/>
    </xf>
    <xf numFmtId="49" fontId="5" fillId="2" borderId="1" xfId="0" applyNumberFormat="1" applyFont="1" applyFill="1" applyBorder="1" applyAlignment="1">
      <alignment horizontal="center" vertical="center"/>
    </xf>
    <xf numFmtId="0" fontId="6" fillId="0" borderId="0" xfId="0" applyFont="1" applyAlignment="1">
      <alignment horizontal="center"/>
    </xf>
    <xf numFmtId="49" fontId="5" fillId="2" borderId="1" xfId="0" applyNumberFormat="1" applyFont="1" applyFill="1" applyBorder="1" applyAlignment="1">
      <alignment horizontal="center" vertical="center" wrapText="1"/>
    </xf>
    <xf numFmtId="164" fontId="5" fillId="2" borderId="5" xfId="0" applyNumberFormat="1" applyFont="1" applyFill="1" applyBorder="1"/>
    <xf numFmtId="164" fontId="2" fillId="2" borderId="5" xfId="1" applyNumberFormat="1" applyFont="1" applyFill="1" applyBorder="1" applyAlignment="1">
      <alignment horizontal="right" indent="1"/>
    </xf>
    <xf numFmtId="164" fontId="5" fillId="0" borderId="5" xfId="0" applyNumberFormat="1" applyFont="1" applyBorder="1"/>
    <xf numFmtId="164" fontId="2" fillId="0" borderId="5" xfId="1" applyNumberFormat="1" applyFont="1" applyBorder="1" applyAlignment="1">
      <alignment horizontal="right" indent="1"/>
    </xf>
    <xf numFmtId="164" fontId="5" fillId="0" borderId="9" xfId="0" applyNumberFormat="1" applyFont="1" applyBorder="1"/>
    <xf numFmtId="164" fontId="2" fillId="0" borderId="9" xfId="1" applyNumberFormat="1" applyFont="1" applyBorder="1" applyAlignment="1">
      <alignment horizontal="right" indent="1"/>
    </xf>
    <xf numFmtId="3" fontId="5" fillId="2" borderId="0" xfId="0" applyNumberFormat="1" applyFont="1" applyFill="1"/>
    <xf numFmtId="3" fontId="2" fillId="2" borderId="0" xfId="1" applyNumberFormat="1" applyFont="1" applyFill="1" applyAlignment="1">
      <alignment horizontal="right" indent="1"/>
    </xf>
    <xf numFmtId="3" fontId="5" fillId="0" borderId="0" xfId="0" applyNumberFormat="1" applyFont="1"/>
    <xf numFmtId="3" fontId="2" fillId="0" borderId="0" xfId="1" applyNumberFormat="1" applyFont="1" applyAlignment="1">
      <alignment horizontal="right" indent="1"/>
    </xf>
    <xf numFmtId="0" fontId="5" fillId="2" borderId="1" xfId="0" applyFont="1" applyFill="1" applyBorder="1" applyAlignment="1">
      <alignment horizontal="center" vertical="center"/>
    </xf>
    <xf numFmtId="0" fontId="0" fillId="0" borderId="12" xfId="0" applyBorder="1"/>
    <xf numFmtId="0" fontId="0" fillId="0" borderId="4" xfId="0" applyBorder="1"/>
    <xf numFmtId="0" fontId="7" fillId="0" borderId="11" xfId="0" applyFont="1" applyBorder="1" applyAlignment="1">
      <alignment horizontal="left" wrapText="1"/>
    </xf>
    <xf numFmtId="0" fontId="0" fillId="0" borderId="11" xfId="0" applyBorder="1"/>
    <xf numFmtId="0" fontId="5" fillId="2" borderId="1" xfId="0" applyFont="1" applyFill="1" applyBorder="1" applyAlignment="1">
      <alignment horizontal="center"/>
    </xf>
    <xf numFmtId="0" fontId="4" fillId="0" borderId="0" xfId="0" applyFont="1" applyAlignment="1">
      <alignment horizontal="center"/>
    </xf>
    <xf numFmtId="0" fontId="2" fillId="0" borderId="0" xfId="0" applyFont="1"/>
    <xf numFmtId="0" fontId="5" fillId="2" borderId="4" xfId="0" applyFont="1" applyFill="1" applyBorder="1" applyAlignment="1">
      <alignment horizontal="center" vertical="center" wrapText="1"/>
    </xf>
    <xf numFmtId="0" fontId="0" fillId="0" borderId="6" xfId="0" applyBorder="1"/>
    <xf numFmtId="0" fontId="0" fillId="0" borderId="5" xfId="0" applyBorder="1"/>
    <xf numFmtId="0" fontId="0" fillId="0" borderId="8" xfId="0" applyBorder="1"/>
    <xf numFmtId="0" fontId="7" fillId="0" borderId="0" xfId="0" applyFont="1" applyAlignment="1">
      <alignment horizontal="left" wrapText="1"/>
    </xf>
    <xf numFmtId="0" fontId="5" fillId="2" borderId="2" xfId="0" applyFont="1" applyFill="1" applyBorder="1" applyAlignment="1">
      <alignment horizontal="center" vertical="center" wrapText="1"/>
    </xf>
    <xf numFmtId="0" fontId="0" fillId="0" borderId="3"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232833</xdr:colOff>
      <xdr:row>0</xdr:row>
      <xdr:rowOff>31750</xdr:rowOff>
    </xdr:from>
    <xdr:to>
      <xdr:col>12</xdr:col>
      <xdr:colOff>646908</xdr:colOff>
      <xdr:row>1</xdr:row>
      <xdr:rowOff>97366</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9694333" y="31750"/>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showGridLines="0" tabSelected="1" zoomScale="90" zoomScaleNormal="90" zoomScalePageLayoutView="80" workbookViewId="0">
      <selection sqref="A1:M1"/>
    </sheetView>
  </sheetViews>
  <sheetFormatPr defaultColWidth="9.1328125" defaultRowHeight="14.25" x14ac:dyDescent="0.45"/>
  <cols>
    <col min="1" max="1" width="16.73046875" style="1" customWidth="1"/>
    <col min="2" max="2" width="18.3984375" style="1" customWidth="1"/>
    <col min="3" max="12" width="11.265625" style="1" customWidth="1"/>
    <col min="13" max="13" width="11.1328125" style="1" customWidth="1"/>
    <col min="14" max="14" width="9.1328125" style="1" customWidth="1"/>
    <col min="15" max="16384" width="9.1328125" style="1"/>
  </cols>
  <sheetData>
    <row r="1" spans="1:13" ht="15.75" customHeight="1" x14ac:dyDescent="0.5">
      <c r="A1" s="27" t="s">
        <v>0</v>
      </c>
      <c r="B1" s="28"/>
      <c r="C1" s="28"/>
      <c r="D1" s="28"/>
      <c r="E1" s="28"/>
      <c r="F1" s="28"/>
      <c r="G1" s="28"/>
      <c r="H1" s="28"/>
      <c r="I1" s="28"/>
      <c r="J1" s="28"/>
      <c r="K1" s="28"/>
      <c r="L1" s="28"/>
      <c r="M1" s="28"/>
    </row>
    <row r="2" spans="1:13" ht="18" customHeight="1" x14ac:dyDescent="0.45">
      <c r="A2" s="9" t="s">
        <v>1</v>
      </c>
    </row>
    <row r="3" spans="1:13" ht="27" customHeight="1" x14ac:dyDescent="0.45">
      <c r="A3" s="33" t="str">
        <f ca="1">"The table below displays the acceptance rates at different MCAT and GPA levels for applicants and accepted applicants  from "&amp;IF(ISNUMBER(A2),(A2-2)&amp;"-"&amp;(A2-1),(YEAR(NOW())-2) &amp; "-" &amp;(YEAR(NOW())-1))&amp;" through "&amp;IF(ISNUMBER(A2),A2&amp;"-"&amp;(A2+1),YEAR(NOW()) &amp; "-" &amp;(YEAR(NOW())+1))&amp;". The frequencies are combined totals of three years. Please email datarequest@aamc.org if you need further assistance or have additional inquiries."</f>
        <v>The table below displays the acceptance rates at different MCAT and GPA levels for applicants and accepted applicants  from 2022-2023 through 2024-2025. The frequencies are combined totals of three years. Please email datarequest@aamc.org if you need further assistance or have additional inquiries.</v>
      </c>
      <c r="B3" s="28"/>
      <c r="C3" s="28"/>
      <c r="D3" s="28"/>
      <c r="E3" s="28"/>
      <c r="F3" s="28"/>
      <c r="G3" s="28"/>
      <c r="H3" s="28"/>
      <c r="I3" s="28"/>
      <c r="J3" s="28"/>
      <c r="K3" s="28"/>
      <c r="L3" s="28"/>
      <c r="M3" s="28"/>
    </row>
    <row r="4" spans="1:13" ht="2.25" customHeight="1" x14ac:dyDescent="0.45">
      <c r="A4" s="2"/>
    </row>
    <row r="5" spans="1:13" ht="15" customHeight="1" x14ac:dyDescent="0.45">
      <c r="A5" s="29" t="s">
        <v>2</v>
      </c>
      <c r="B5" s="30"/>
      <c r="C5" s="21" t="s">
        <v>3</v>
      </c>
      <c r="D5" s="22"/>
      <c r="E5" s="22"/>
      <c r="F5" s="22"/>
      <c r="G5" s="22"/>
      <c r="H5" s="22"/>
      <c r="I5" s="22"/>
      <c r="J5" s="22"/>
      <c r="K5" s="22"/>
      <c r="L5" s="23"/>
      <c r="M5" s="34" t="s">
        <v>4</v>
      </c>
    </row>
    <row r="6" spans="1:13" ht="30" customHeight="1" x14ac:dyDescent="0.45">
      <c r="A6" s="31"/>
      <c r="B6" s="32"/>
      <c r="C6" s="10" t="s">
        <v>5</v>
      </c>
      <c r="D6" s="8" t="s">
        <v>6</v>
      </c>
      <c r="E6" s="8" t="s">
        <v>7</v>
      </c>
      <c r="F6" s="8" t="s">
        <v>8</v>
      </c>
      <c r="G6" s="8" t="s">
        <v>9</v>
      </c>
      <c r="H6" s="8" t="s">
        <v>10</v>
      </c>
      <c r="I6" s="8" t="s">
        <v>11</v>
      </c>
      <c r="J6" s="8" t="s">
        <v>12</v>
      </c>
      <c r="K6" s="8" t="s">
        <v>13</v>
      </c>
      <c r="L6" s="10" t="s">
        <v>14</v>
      </c>
      <c r="M6" s="35"/>
    </row>
    <row r="7" spans="1:13" x14ac:dyDescent="0.45">
      <c r="A7" s="3" t="s">
        <v>15</v>
      </c>
      <c r="B7" s="26"/>
      <c r="C7" s="22"/>
      <c r="D7" s="22"/>
      <c r="E7" s="22"/>
      <c r="F7" s="22"/>
      <c r="G7" s="22"/>
      <c r="H7" s="22"/>
      <c r="I7" s="22"/>
      <c r="J7" s="22"/>
      <c r="K7" s="22"/>
      <c r="L7" s="22"/>
      <c r="M7" s="23"/>
    </row>
    <row r="8" spans="1:13" x14ac:dyDescent="0.45">
      <c r="A8" s="4" t="s">
        <v>16</v>
      </c>
      <c r="B8" s="17" t="s">
        <v>17</v>
      </c>
      <c r="C8" s="18">
        <v>15</v>
      </c>
      <c r="D8" s="18">
        <v>14</v>
      </c>
      <c r="E8" s="18">
        <v>74</v>
      </c>
      <c r="F8" s="18">
        <v>406</v>
      </c>
      <c r="G8" s="18">
        <v>1214</v>
      </c>
      <c r="H8" s="18">
        <v>3065</v>
      </c>
      <c r="I8" s="18">
        <v>5644</v>
      </c>
      <c r="J8" s="18">
        <v>9061</v>
      </c>
      <c r="K8" s="18">
        <v>9624</v>
      </c>
      <c r="L8" s="18">
        <v>11185</v>
      </c>
      <c r="M8" s="18">
        <v>40302</v>
      </c>
    </row>
    <row r="9" spans="1:13" x14ac:dyDescent="0.45">
      <c r="A9" s="5"/>
      <c r="B9" s="19" t="s">
        <v>18</v>
      </c>
      <c r="C9" s="20">
        <v>309</v>
      </c>
      <c r="D9" s="20">
        <v>425</v>
      </c>
      <c r="E9" s="20">
        <v>914</v>
      </c>
      <c r="F9" s="20">
        <v>2117</v>
      </c>
      <c r="G9" s="20">
        <v>3891</v>
      </c>
      <c r="H9" s="20">
        <v>7047</v>
      </c>
      <c r="I9" s="20">
        <v>10186</v>
      </c>
      <c r="J9" s="20">
        <v>13022</v>
      </c>
      <c r="K9" s="20">
        <v>12490</v>
      </c>
      <c r="L9" s="20">
        <v>13375</v>
      </c>
      <c r="M9" s="20">
        <v>63776</v>
      </c>
    </row>
    <row r="10" spans="1:13" x14ac:dyDescent="0.45">
      <c r="A10" s="6"/>
      <c r="B10" s="11" t="s">
        <v>19</v>
      </c>
      <c r="C10" s="12">
        <v>4.9000000000000004</v>
      </c>
      <c r="D10" s="12">
        <v>3.3</v>
      </c>
      <c r="E10" s="12">
        <v>8.1</v>
      </c>
      <c r="F10" s="12">
        <v>19.2</v>
      </c>
      <c r="G10" s="12">
        <v>31.2</v>
      </c>
      <c r="H10" s="12">
        <v>43.5</v>
      </c>
      <c r="I10" s="12">
        <v>55.4</v>
      </c>
      <c r="J10" s="12">
        <v>69.599999999999994</v>
      </c>
      <c r="K10" s="12">
        <v>77.099999999999994</v>
      </c>
      <c r="L10" s="12">
        <v>83.6</v>
      </c>
      <c r="M10" s="12">
        <v>63.2</v>
      </c>
    </row>
    <row r="11" spans="1:13" x14ac:dyDescent="0.45">
      <c r="A11" s="4" t="s">
        <v>20</v>
      </c>
      <c r="B11" s="19" t="s">
        <v>17</v>
      </c>
      <c r="C11" s="20">
        <v>13</v>
      </c>
      <c r="D11" s="20">
        <v>25</v>
      </c>
      <c r="E11" s="20">
        <v>76</v>
      </c>
      <c r="F11" s="20">
        <v>350</v>
      </c>
      <c r="G11" s="20">
        <v>966</v>
      </c>
      <c r="H11" s="20">
        <v>2043</v>
      </c>
      <c r="I11" s="20">
        <v>3155</v>
      </c>
      <c r="J11" s="20">
        <v>4279</v>
      </c>
      <c r="K11" s="20">
        <v>3406</v>
      </c>
      <c r="L11" s="20">
        <v>2164</v>
      </c>
      <c r="M11" s="20">
        <v>16477</v>
      </c>
    </row>
    <row r="12" spans="1:13" x14ac:dyDescent="0.45">
      <c r="A12" s="5"/>
      <c r="B12" s="17" t="s">
        <v>18</v>
      </c>
      <c r="C12" s="18">
        <v>683</v>
      </c>
      <c r="D12" s="18">
        <v>855</v>
      </c>
      <c r="E12" s="18">
        <v>1465</v>
      </c>
      <c r="F12" s="18">
        <v>2677</v>
      </c>
      <c r="G12" s="18">
        <v>4157</v>
      </c>
      <c r="H12" s="18">
        <v>5760</v>
      </c>
      <c r="I12" s="18">
        <v>7156</v>
      </c>
      <c r="J12" s="18">
        <v>7239</v>
      </c>
      <c r="K12" s="18">
        <v>5103</v>
      </c>
      <c r="L12" s="18">
        <v>2942</v>
      </c>
      <c r="M12" s="18">
        <v>38037</v>
      </c>
    </row>
    <row r="13" spans="1:13" x14ac:dyDescent="0.45">
      <c r="A13" s="6"/>
      <c r="B13" s="13" t="s">
        <v>19</v>
      </c>
      <c r="C13" s="14">
        <v>1.9</v>
      </c>
      <c r="D13" s="14">
        <v>2.9</v>
      </c>
      <c r="E13" s="14">
        <v>5.2</v>
      </c>
      <c r="F13" s="14">
        <v>13.1</v>
      </c>
      <c r="G13" s="14">
        <v>23.2</v>
      </c>
      <c r="H13" s="14">
        <v>35.5</v>
      </c>
      <c r="I13" s="14">
        <v>44.1</v>
      </c>
      <c r="J13" s="14">
        <v>59.1</v>
      </c>
      <c r="K13" s="14">
        <v>66.7</v>
      </c>
      <c r="L13" s="14">
        <v>73.599999999999994</v>
      </c>
      <c r="M13" s="14">
        <v>43.3</v>
      </c>
    </row>
    <row r="14" spans="1:13" x14ac:dyDescent="0.45">
      <c r="A14" s="4" t="s">
        <v>21</v>
      </c>
      <c r="B14" s="17" t="s">
        <v>17</v>
      </c>
      <c r="C14" s="18">
        <v>5</v>
      </c>
      <c r="D14" s="18">
        <v>8</v>
      </c>
      <c r="E14" s="18">
        <v>64</v>
      </c>
      <c r="F14" s="18">
        <v>255</v>
      </c>
      <c r="G14" s="18">
        <v>647</v>
      </c>
      <c r="H14" s="18">
        <v>1179</v>
      </c>
      <c r="I14" s="18">
        <v>1577</v>
      </c>
      <c r="J14" s="18">
        <v>1718</v>
      </c>
      <c r="K14" s="18">
        <v>1295</v>
      </c>
      <c r="L14" s="18">
        <v>677</v>
      </c>
      <c r="M14" s="18">
        <v>7425</v>
      </c>
    </row>
    <row r="15" spans="1:13" x14ac:dyDescent="0.45">
      <c r="A15" s="5"/>
      <c r="B15" s="19" t="s">
        <v>18</v>
      </c>
      <c r="C15" s="20">
        <v>941</v>
      </c>
      <c r="D15" s="20">
        <v>897</v>
      </c>
      <c r="E15" s="20">
        <v>1427</v>
      </c>
      <c r="F15" s="20">
        <v>2262</v>
      </c>
      <c r="G15" s="20">
        <v>3071</v>
      </c>
      <c r="H15" s="20">
        <v>3862</v>
      </c>
      <c r="I15" s="20">
        <v>4218</v>
      </c>
      <c r="J15" s="20">
        <v>3555</v>
      </c>
      <c r="K15" s="20">
        <v>2224</v>
      </c>
      <c r="L15" s="20">
        <v>1030</v>
      </c>
      <c r="M15" s="20">
        <v>23487</v>
      </c>
    </row>
    <row r="16" spans="1:13" x14ac:dyDescent="0.45">
      <c r="A16" s="5"/>
      <c r="B16" s="11" t="s">
        <v>19</v>
      </c>
      <c r="C16" s="12">
        <v>0.5</v>
      </c>
      <c r="D16" s="12">
        <v>0.9</v>
      </c>
      <c r="E16" s="12">
        <v>4.5</v>
      </c>
      <c r="F16" s="12">
        <v>11.3</v>
      </c>
      <c r="G16" s="12">
        <v>21.1</v>
      </c>
      <c r="H16" s="12">
        <v>30.5</v>
      </c>
      <c r="I16" s="12">
        <v>37.4</v>
      </c>
      <c r="J16" s="12">
        <v>48.3</v>
      </c>
      <c r="K16" s="12">
        <v>58.2</v>
      </c>
      <c r="L16" s="12">
        <v>65.7</v>
      </c>
      <c r="M16" s="12">
        <v>31.6</v>
      </c>
    </row>
    <row r="17" spans="1:13" x14ac:dyDescent="0.45">
      <c r="A17" s="4" t="s">
        <v>22</v>
      </c>
      <c r="B17" s="19" t="s">
        <v>17</v>
      </c>
      <c r="C17" s="20">
        <v>8</v>
      </c>
      <c r="D17" s="20">
        <v>14</v>
      </c>
      <c r="E17" s="20">
        <v>41</v>
      </c>
      <c r="F17" s="20">
        <v>148</v>
      </c>
      <c r="G17" s="20">
        <v>404</v>
      </c>
      <c r="H17" s="20">
        <v>629</v>
      </c>
      <c r="I17" s="20">
        <v>671</v>
      </c>
      <c r="J17" s="20">
        <v>689</v>
      </c>
      <c r="K17" s="20">
        <v>419</v>
      </c>
      <c r="L17" s="20">
        <v>236</v>
      </c>
      <c r="M17" s="20">
        <v>3259</v>
      </c>
    </row>
    <row r="18" spans="1:13" x14ac:dyDescent="0.45">
      <c r="A18" s="5"/>
      <c r="B18" s="17" t="s">
        <v>18</v>
      </c>
      <c r="C18" s="18">
        <v>1087</v>
      </c>
      <c r="D18" s="18">
        <v>857</v>
      </c>
      <c r="E18" s="18">
        <v>1205</v>
      </c>
      <c r="F18" s="18">
        <v>1624</v>
      </c>
      <c r="G18" s="18">
        <v>2113</v>
      </c>
      <c r="H18" s="18">
        <v>2260</v>
      </c>
      <c r="I18" s="18">
        <v>2048</v>
      </c>
      <c r="J18" s="18">
        <v>1583</v>
      </c>
      <c r="K18" s="18">
        <v>873</v>
      </c>
      <c r="L18" s="18">
        <v>393</v>
      </c>
      <c r="M18" s="18">
        <v>14043</v>
      </c>
    </row>
    <row r="19" spans="1:13" x14ac:dyDescent="0.45">
      <c r="A19" s="6"/>
      <c r="B19" s="13" t="s">
        <v>19</v>
      </c>
      <c r="C19" s="14">
        <v>0.7</v>
      </c>
      <c r="D19" s="14">
        <v>1.6</v>
      </c>
      <c r="E19" s="14">
        <v>3.4</v>
      </c>
      <c r="F19" s="14">
        <v>9.1</v>
      </c>
      <c r="G19" s="14">
        <v>19.100000000000001</v>
      </c>
      <c r="H19" s="14">
        <v>27.8</v>
      </c>
      <c r="I19" s="14">
        <v>32.799999999999997</v>
      </c>
      <c r="J19" s="14">
        <v>43.5</v>
      </c>
      <c r="K19" s="14">
        <v>48</v>
      </c>
      <c r="L19" s="14">
        <v>60.1</v>
      </c>
      <c r="M19" s="14">
        <v>23.2</v>
      </c>
    </row>
    <row r="20" spans="1:13" x14ac:dyDescent="0.45">
      <c r="A20" s="4" t="s">
        <v>23</v>
      </c>
      <c r="B20" s="17" t="s">
        <v>17</v>
      </c>
      <c r="C20" s="18">
        <v>6</v>
      </c>
      <c r="D20" s="18">
        <v>14</v>
      </c>
      <c r="E20" s="18">
        <v>22</v>
      </c>
      <c r="F20" s="18">
        <v>70</v>
      </c>
      <c r="G20" s="18">
        <v>209</v>
      </c>
      <c r="H20" s="18">
        <v>291</v>
      </c>
      <c r="I20" s="18">
        <v>312</v>
      </c>
      <c r="J20" s="18">
        <v>288</v>
      </c>
      <c r="K20" s="18">
        <v>168</v>
      </c>
      <c r="L20" s="18">
        <v>65</v>
      </c>
      <c r="M20" s="18">
        <v>1445</v>
      </c>
    </row>
    <row r="21" spans="1:13" x14ac:dyDescent="0.45">
      <c r="A21" s="5"/>
      <c r="B21" s="19" t="s">
        <v>18</v>
      </c>
      <c r="C21" s="20">
        <v>974</v>
      </c>
      <c r="D21" s="20">
        <v>702</v>
      </c>
      <c r="E21" s="20">
        <v>837</v>
      </c>
      <c r="F21" s="20">
        <v>1018</v>
      </c>
      <c r="G21" s="20">
        <v>1213</v>
      </c>
      <c r="H21" s="20">
        <v>1229</v>
      </c>
      <c r="I21" s="20">
        <v>1048</v>
      </c>
      <c r="J21" s="20">
        <v>756</v>
      </c>
      <c r="K21" s="20">
        <v>387</v>
      </c>
      <c r="L21" s="20">
        <v>152</v>
      </c>
      <c r="M21" s="20">
        <v>8316</v>
      </c>
    </row>
    <row r="22" spans="1:13" x14ac:dyDescent="0.45">
      <c r="A22" s="5"/>
      <c r="B22" s="11" t="s">
        <v>19</v>
      </c>
      <c r="C22" s="12">
        <v>0.6</v>
      </c>
      <c r="D22" s="12">
        <v>2</v>
      </c>
      <c r="E22" s="12">
        <v>2.6</v>
      </c>
      <c r="F22" s="12">
        <v>6.9</v>
      </c>
      <c r="G22" s="12">
        <v>17.2</v>
      </c>
      <c r="H22" s="12">
        <v>23.7</v>
      </c>
      <c r="I22" s="12">
        <v>29.8</v>
      </c>
      <c r="J22" s="12">
        <v>38.1</v>
      </c>
      <c r="K22" s="12">
        <v>43.4</v>
      </c>
      <c r="L22" s="12">
        <v>42.8</v>
      </c>
      <c r="M22" s="12">
        <v>17.399999999999999</v>
      </c>
    </row>
    <row r="23" spans="1:13" x14ac:dyDescent="0.45">
      <c r="A23" s="4" t="s">
        <v>24</v>
      </c>
      <c r="B23" s="19" t="s">
        <v>17</v>
      </c>
      <c r="C23" s="20">
        <v>4</v>
      </c>
      <c r="D23" s="20">
        <v>8</v>
      </c>
      <c r="E23" s="20">
        <v>11</v>
      </c>
      <c r="F23" s="20">
        <v>34</v>
      </c>
      <c r="G23" s="20">
        <v>75</v>
      </c>
      <c r="H23" s="20">
        <v>141</v>
      </c>
      <c r="I23" s="20">
        <v>128</v>
      </c>
      <c r="J23" s="20">
        <v>93</v>
      </c>
      <c r="K23" s="20">
        <v>54</v>
      </c>
      <c r="L23" s="20">
        <v>13</v>
      </c>
      <c r="M23" s="20">
        <v>561</v>
      </c>
    </row>
    <row r="24" spans="1:13" x14ac:dyDescent="0.45">
      <c r="A24" s="5"/>
      <c r="B24" s="17" t="s">
        <v>18</v>
      </c>
      <c r="C24" s="18">
        <v>776</v>
      </c>
      <c r="D24" s="18">
        <v>477</v>
      </c>
      <c r="E24" s="18">
        <v>494</v>
      </c>
      <c r="F24" s="18">
        <v>552</v>
      </c>
      <c r="G24" s="18">
        <v>549</v>
      </c>
      <c r="H24" s="18">
        <v>544</v>
      </c>
      <c r="I24" s="18">
        <v>412</v>
      </c>
      <c r="J24" s="18">
        <v>258</v>
      </c>
      <c r="K24" s="18">
        <v>132</v>
      </c>
      <c r="L24" s="18">
        <v>50</v>
      </c>
      <c r="M24" s="18">
        <v>4244</v>
      </c>
    </row>
    <row r="25" spans="1:13" x14ac:dyDescent="0.45">
      <c r="A25" s="6"/>
      <c r="B25" s="13" t="s">
        <v>19</v>
      </c>
      <c r="C25" s="14">
        <v>0.5</v>
      </c>
      <c r="D25" s="14">
        <v>1.7</v>
      </c>
      <c r="E25" s="14">
        <v>2.2000000000000002</v>
      </c>
      <c r="F25" s="14">
        <v>6.2</v>
      </c>
      <c r="G25" s="14">
        <v>13.7</v>
      </c>
      <c r="H25" s="14">
        <v>25.9</v>
      </c>
      <c r="I25" s="14">
        <v>31.1</v>
      </c>
      <c r="J25" s="14">
        <v>36</v>
      </c>
      <c r="K25" s="14">
        <v>40.9</v>
      </c>
      <c r="L25" s="14">
        <v>26</v>
      </c>
      <c r="M25" s="14">
        <v>13.2</v>
      </c>
    </row>
    <row r="26" spans="1:13" x14ac:dyDescent="0.45">
      <c r="A26" s="4" t="s">
        <v>25</v>
      </c>
      <c r="B26" s="17" t="s">
        <v>17</v>
      </c>
      <c r="C26" s="18">
        <v>1</v>
      </c>
      <c r="D26" s="18">
        <v>3</v>
      </c>
      <c r="E26" s="18">
        <v>7</v>
      </c>
      <c r="F26" s="18">
        <v>17</v>
      </c>
      <c r="G26" s="18">
        <v>28</v>
      </c>
      <c r="H26" s="18">
        <v>49</v>
      </c>
      <c r="I26" s="18">
        <v>39</v>
      </c>
      <c r="J26" s="18">
        <v>31</v>
      </c>
      <c r="K26" s="18">
        <v>22</v>
      </c>
      <c r="L26" s="18">
        <v>8</v>
      </c>
      <c r="M26" s="18">
        <v>205</v>
      </c>
    </row>
    <row r="27" spans="1:13" x14ac:dyDescent="0.45">
      <c r="A27" s="5"/>
      <c r="B27" s="19" t="s">
        <v>18</v>
      </c>
      <c r="C27" s="20">
        <v>538</v>
      </c>
      <c r="D27" s="20">
        <v>248</v>
      </c>
      <c r="E27" s="20">
        <v>257</v>
      </c>
      <c r="F27" s="20">
        <v>272</v>
      </c>
      <c r="G27" s="20">
        <v>234</v>
      </c>
      <c r="H27" s="20">
        <v>232</v>
      </c>
      <c r="I27" s="20">
        <v>170</v>
      </c>
      <c r="J27" s="20">
        <v>102</v>
      </c>
      <c r="K27" s="20">
        <v>61</v>
      </c>
      <c r="L27" s="20">
        <v>20</v>
      </c>
      <c r="M27" s="20">
        <v>2134</v>
      </c>
    </row>
    <row r="28" spans="1:13" x14ac:dyDescent="0.45">
      <c r="A28" s="5"/>
      <c r="B28" s="11" t="s">
        <v>19</v>
      </c>
      <c r="C28" s="12">
        <v>0.2</v>
      </c>
      <c r="D28" s="12">
        <v>1.2</v>
      </c>
      <c r="E28" s="12">
        <v>2.7</v>
      </c>
      <c r="F28" s="12">
        <v>6.3</v>
      </c>
      <c r="G28" s="12">
        <v>12</v>
      </c>
      <c r="H28" s="12">
        <v>21.1</v>
      </c>
      <c r="I28" s="12">
        <v>22.9</v>
      </c>
      <c r="J28" s="12">
        <v>30.4</v>
      </c>
      <c r="K28" s="12">
        <v>36.1</v>
      </c>
      <c r="L28" s="12">
        <v>40</v>
      </c>
      <c r="M28" s="12">
        <v>9.6</v>
      </c>
    </row>
    <row r="29" spans="1:13" x14ac:dyDescent="0.45">
      <c r="A29" s="4" t="s">
        <v>26</v>
      </c>
      <c r="B29" s="19" t="s">
        <v>17</v>
      </c>
      <c r="C29" s="20">
        <v>1</v>
      </c>
      <c r="D29" s="20">
        <v>0</v>
      </c>
      <c r="E29" s="20">
        <v>2</v>
      </c>
      <c r="F29" s="20">
        <v>1</v>
      </c>
      <c r="G29" s="20">
        <v>10</v>
      </c>
      <c r="H29" s="20">
        <v>17</v>
      </c>
      <c r="I29" s="20">
        <v>14</v>
      </c>
      <c r="J29" s="20">
        <v>12</v>
      </c>
      <c r="K29" s="20">
        <v>7</v>
      </c>
      <c r="L29" s="20">
        <v>3</v>
      </c>
      <c r="M29" s="20">
        <v>67</v>
      </c>
    </row>
    <row r="30" spans="1:13" x14ac:dyDescent="0.45">
      <c r="A30" s="5"/>
      <c r="B30" s="17" t="s">
        <v>18</v>
      </c>
      <c r="C30" s="18">
        <v>377</v>
      </c>
      <c r="D30" s="18">
        <v>141</v>
      </c>
      <c r="E30" s="18">
        <v>125</v>
      </c>
      <c r="F30" s="18">
        <v>123</v>
      </c>
      <c r="G30" s="18">
        <v>98</v>
      </c>
      <c r="H30" s="18">
        <v>88</v>
      </c>
      <c r="I30" s="18">
        <v>64</v>
      </c>
      <c r="J30" s="18">
        <v>37</v>
      </c>
      <c r="K30" s="18">
        <v>14</v>
      </c>
      <c r="L30" s="18">
        <v>13</v>
      </c>
      <c r="M30" s="18">
        <v>1080</v>
      </c>
    </row>
    <row r="31" spans="1:13" x14ac:dyDescent="0.45">
      <c r="A31" s="6"/>
      <c r="B31" s="13" t="s">
        <v>19</v>
      </c>
      <c r="C31" s="14">
        <v>0.3</v>
      </c>
      <c r="D31" s="14">
        <v>0</v>
      </c>
      <c r="E31" s="14">
        <v>1.6</v>
      </c>
      <c r="F31" s="14">
        <v>0.8</v>
      </c>
      <c r="G31" s="14">
        <v>10.199999999999999</v>
      </c>
      <c r="H31" s="14">
        <v>19.3</v>
      </c>
      <c r="I31" s="14">
        <v>21.9</v>
      </c>
      <c r="J31" s="14">
        <v>32.4</v>
      </c>
      <c r="K31" s="14">
        <v>50</v>
      </c>
      <c r="L31" s="14">
        <v>23.1</v>
      </c>
      <c r="M31" s="14">
        <v>6.2</v>
      </c>
    </row>
    <row r="32" spans="1:13" x14ac:dyDescent="0.45">
      <c r="A32" s="4" t="s">
        <v>27</v>
      </c>
      <c r="B32" s="17" t="s">
        <v>17</v>
      </c>
      <c r="C32" s="18">
        <v>0</v>
      </c>
      <c r="D32" s="18">
        <v>2</v>
      </c>
      <c r="E32" s="18">
        <v>1</v>
      </c>
      <c r="F32" s="18">
        <v>3</v>
      </c>
      <c r="G32" s="18">
        <v>4</v>
      </c>
      <c r="H32" s="18">
        <v>4</v>
      </c>
      <c r="I32" s="18">
        <v>3</v>
      </c>
      <c r="J32" s="18" t="s">
        <v>28</v>
      </c>
      <c r="K32" s="18" t="s">
        <v>28</v>
      </c>
      <c r="L32" s="18" t="s">
        <v>28</v>
      </c>
      <c r="M32" s="18">
        <v>19</v>
      </c>
    </row>
    <row r="33" spans="1:13" x14ac:dyDescent="0.45">
      <c r="A33" s="5"/>
      <c r="B33" s="19" t="s">
        <v>18</v>
      </c>
      <c r="C33" s="20">
        <v>227</v>
      </c>
      <c r="D33" s="20">
        <v>85</v>
      </c>
      <c r="E33" s="20">
        <v>64</v>
      </c>
      <c r="F33" s="20">
        <v>51</v>
      </c>
      <c r="G33" s="20">
        <v>31</v>
      </c>
      <c r="H33" s="20">
        <v>38</v>
      </c>
      <c r="I33" s="20">
        <v>20</v>
      </c>
      <c r="J33" s="20" t="s">
        <v>28</v>
      </c>
      <c r="K33" s="20" t="s">
        <v>28</v>
      </c>
      <c r="L33" s="20" t="s">
        <v>28</v>
      </c>
      <c r="M33" s="20">
        <v>534</v>
      </c>
    </row>
    <row r="34" spans="1:13" x14ac:dyDescent="0.45">
      <c r="A34" s="5"/>
      <c r="B34" s="11" t="s">
        <v>19</v>
      </c>
      <c r="C34" s="12">
        <v>0</v>
      </c>
      <c r="D34" s="12">
        <v>2.4</v>
      </c>
      <c r="E34" s="12">
        <v>1.6</v>
      </c>
      <c r="F34" s="12">
        <v>5.9</v>
      </c>
      <c r="G34" s="12">
        <v>12.9</v>
      </c>
      <c r="H34" s="12">
        <v>10.5</v>
      </c>
      <c r="I34" s="12">
        <v>15</v>
      </c>
      <c r="J34" s="12" t="s">
        <v>28</v>
      </c>
      <c r="K34" s="12" t="s">
        <v>28</v>
      </c>
      <c r="L34" s="12" t="s">
        <v>28</v>
      </c>
      <c r="M34" s="12">
        <v>3.6</v>
      </c>
    </row>
    <row r="35" spans="1:13" x14ac:dyDescent="0.45">
      <c r="A35" s="4" t="s">
        <v>29</v>
      </c>
      <c r="B35" s="19" t="s">
        <v>17</v>
      </c>
      <c r="C35" s="20">
        <v>0</v>
      </c>
      <c r="D35" s="20">
        <v>0</v>
      </c>
      <c r="E35" s="20">
        <v>0</v>
      </c>
      <c r="F35" s="20">
        <v>1</v>
      </c>
      <c r="G35" s="20">
        <v>2</v>
      </c>
      <c r="H35" s="20">
        <v>4</v>
      </c>
      <c r="I35" s="20" t="s">
        <v>28</v>
      </c>
      <c r="J35" s="20" t="s">
        <v>28</v>
      </c>
      <c r="K35" s="20" t="s">
        <v>28</v>
      </c>
      <c r="L35" s="20"/>
      <c r="M35" s="20">
        <v>11</v>
      </c>
    </row>
    <row r="36" spans="1:13" x14ac:dyDescent="0.45">
      <c r="A36" s="5"/>
      <c r="B36" s="17" t="s">
        <v>18</v>
      </c>
      <c r="C36" s="18">
        <v>101</v>
      </c>
      <c r="D36" s="18">
        <v>20</v>
      </c>
      <c r="E36" s="18">
        <v>14</v>
      </c>
      <c r="F36" s="18">
        <v>15</v>
      </c>
      <c r="G36" s="18">
        <v>15</v>
      </c>
      <c r="H36" s="18">
        <v>13</v>
      </c>
      <c r="I36" s="18" t="s">
        <v>28</v>
      </c>
      <c r="J36" s="18" t="s">
        <v>28</v>
      </c>
      <c r="K36" s="18" t="s">
        <v>28</v>
      </c>
      <c r="L36" s="18"/>
      <c r="M36" s="18">
        <v>195</v>
      </c>
    </row>
    <row r="37" spans="1:13" x14ac:dyDescent="0.45">
      <c r="A37" s="6"/>
      <c r="B37" s="13" t="s">
        <v>19</v>
      </c>
      <c r="C37" s="14">
        <v>0</v>
      </c>
      <c r="D37" s="14">
        <v>0</v>
      </c>
      <c r="E37" s="14">
        <v>0</v>
      </c>
      <c r="F37" s="14">
        <v>6.7</v>
      </c>
      <c r="G37" s="14">
        <v>13.3</v>
      </c>
      <c r="H37" s="14">
        <v>30.8</v>
      </c>
      <c r="I37" s="14" t="s">
        <v>28</v>
      </c>
      <c r="J37" s="14" t="s">
        <v>28</v>
      </c>
      <c r="K37" s="14" t="s">
        <v>28</v>
      </c>
      <c r="L37" s="14"/>
      <c r="M37" s="14">
        <v>5.6</v>
      </c>
    </row>
    <row r="38" spans="1:13" x14ac:dyDescent="0.45">
      <c r="A38" s="4" t="s">
        <v>30</v>
      </c>
      <c r="B38" s="17" t="s">
        <v>17</v>
      </c>
      <c r="C38" s="18">
        <v>0</v>
      </c>
      <c r="D38" s="18" t="s">
        <v>28</v>
      </c>
      <c r="E38" s="18" t="s">
        <v>28</v>
      </c>
      <c r="F38" s="18" t="s">
        <v>28</v>
      </c>
      <c r="G38" s="18" t="s">
        <v>28</v>
      </c>
      <c r="H38" s="18" t="s">
        <v>28</v>
      </c>
      <c r="I38" s="18" t="s">
        <v>28</v>
      </c>
      <c r="J38" s="18" t="s">
        <v>28</v>
      </c>
      <c r="K38" s="18" t="s">
        <v>28</v>
      </c>
      <c r="L38" s="18"/>
      <c r="M38" s="18">
        <v>2</v>
      </c>
    </row>
    <row r="39" spans="1:13" x14ac:dyDescent="0.45">
      <c r="A39" s="5"/>
      <c r="B39" s="19" t="s">
        <v>18</v>
      </c>
      <c r="C39" s="20">
        <v>58</v>
      </c>
      <c r="D39" s="20" t="s">
        <v>28</v>
      </c>
      <c r="E39" s="20" t="s">
        <v>28</v>
      </c>
      <c r="F39" s="20" t="s">
        <v>28</v>
      </c>
      <c r="G39" s="20" t="s">
        <v>28</v>
      </c>
      <c r="H39" s="20" t="s">
        <v>28</v>
      </c>
      <c r="I39" s="20" t="s">
        <v>28</v>
      </c>
      <c r="J39" s="20" t="s">
        <v>28</v>
      </c>
      <c r="K39" s="20" t="s">
        <v>28</v>
      </c>
      <c r="L39" s="20"/>
      <c r="M39" s="20">
        <v>92</v>
      </c>
    </row>
    <row r="40" spans="1:13" x14ac:dyDescent="0.45">
      <c r="A40" s="5"/>
      <c r="B40" s="11" t="s">
        <v>19</v>
      </c>
      <c r="C40" s="12">
        <v>0</v>
      </c>
      <c r="D40" s="12" t="s">
        <v>28</v>
      </c>
      <c r="E40" s="12" t="s">
        <v>28</v>
      </c>
      <c r="F40" s="12" t="s">
        <v>28</v>
      </c>
      <c r="G40" s="12" t="s">
        <v>28</v>
      </c>
      <c r="H40" s="12" t="s">
        <v>28</v>
      </c>
      <c r="I40" s="12" t="s">
        <v>28</v>
      </c>
      <c r="J40" s="12" t="s">
        <v>28</v>
      </c>
      <c r="K40" s="12" t="s">
        <v>28</v>
      </c>
      <c r="L40" s="12"/>
      <c r="M40" s="12">
        <v>2.2000000000000002</v>
      </c>
    </row>
    <row r="41" spans="1:13" x14ac:dyDescent="0.45">
      <c r="A41" s="4" t="s">
        <v>31</v>
      </c>
      <c r="B41" s="19" t="s">
        <v>17</v>
      </c>
      <c r="C41" s="20">
        <v>53</v>
      </c>
      <c r="D41" s="20">
        <v>88</v>
      </c>
      <c r="E41" s="20">
        <v>298</v>
      </c>
      <c r="F41" s="20">
        <v>1285</v>
      </c>
      <c r="G41" s="20">
        <v>3560</v>
      </c>
      <c r="H41" s="20">
        <v>7422</v>
      </c>
      <c r="I41" s="20">
        <v>11545</v>
      </c>
      <c r="J41" s="20">
        <v>16173</v>
      </c>
      <c r="K41" s="20">
        <v>14998</v>
      </c>
      <c r="L41" s="20">
        <v>14351</v>
      </c>
      <c r="M41" s="20">
        <v>69773</v>
      </c>
    </row>
    <row r="42" spans="1:13" x14ac:dyDescent="0.45">
      <c r="A42" s="5"/>
      <c r="B42" s="17" t="s">
        <v>18</v>
      </c>
      <c r="C42" s="18">
        <v>6071</v>
      </c>
      <c r="D42" s="18">
        <v>4715</v>
      </c>
      <c r="E42" s="18">
        <v>6811</v>
      </c>
      <c r="F42" s="18">
        <v>10716</v>
      </c>
      <c r="G42" s="18">
        <v>15376</v>
      </c>
      <c r="H42" s="18">
        <v>21075</v>
      </c>
      <c r="I42" s="18">
        <v>25332</v>
      </c>
      <c r="J42" s="18">
        <v>26565</v>
      </c>
      <c r="K42" s="18">
        <v>21298</v>
      </c>
      <c r="L42" s="18">
        <v>17979</v>
      </c>
      <c r="M42" s="18">
        <v>155938</v>
      </c>
    </row>
    <row r="43" spans="1:13" x14ac:dyDescent="0.45">
      <c r="A43" s="7"/>
      <c r="B43" s="15" t="s">
        <v>19</v>
      </c>
      <c r="C43" s="16">
        <v>0.9</v>
      </c>
      <c r="D43" s="16">
        <v>1.9</v>
      </c>
      <c r="E43" s="16">
        <v>4.4000000000000004</v>
      </c>
      <c r="F43" s="16">
        <v>12</v>
      </c>
      <c r="G43" s="16">
        <v>23.2</v>
      </c>
      <c r="H43" s="16">
        <v>35.200000000000003</v>
      </c>
      <c r="I43" s="16">
        <v>45.6</v>
      </c>
      <c r="J43" s="16">
        <v>60.9</v>
      </c>
      <c r="K43" s="16">
        <v>70.400000000000006</v>
      </c>
      <c r="L43" s="16">
        <v>79.8</v>
      </c>
      <c r="M43" s="16">
        <v>44.7</v>
      </c>
    </row>
    <row r="44" spans="1:13" ht="100.9" customHeight="1" x14ac:dyDescent="0.45">
      <c r="A44" s="24" t="s">
        <v>32</v>
      </c>
      <c r="B44" s="25"/>
      <c r="C44" s="25"/>
      <c r="D44" s="25"/>
      <c r="E44" s="25"/>
      <c r="F44" s="25"/>
      <c r="G44" s="25"/>
      <c r="H44" s="25"/>
      <c r="I44" s="25"/>
      <c r="J44" s="25"/>
      <c r="K44" s="25"/>
      <c r="L44" s="25"/>
      <c r="M44" s="25"/>
    </row>
  </sheetData>
  <mergeCells count="7">
    <mergeCell ref="C5:L5"/>
    <mergeCell ref="A44:M44"/>
    <mergeCell ref="B7:M7"/>
    <mergeCell ref="A1:M1"/>
    <mergeCell ref="A5:B6"/>
    <mergeCell ref="A3:M3"/>
    <mergeCell ref="M5:M6"/>
  </mergeCells>
  <printOptions horizontalCentered="1"/>
  <pageMargins left="0.45" right="0.45" top="0.5" bottom="0.5" header="0.3" footer="0.3"/>
  <pageSetup scale="70" orientation="landscape" r:id="rId1"/>
  <headerFooter>
    <oddFooter>&amp;L&amp;9 Source: AAMC of &amp;D&amp;R&amp;9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2015-08-05T15:14:05Z</cp:lastPrinted>
  <dcterms:created xsi:type="dcterms:W3CDTF">2012-03-16T14:25:45Z</dcterms:created>
  <dcterms:modified xsi:type="dcterms:W3CDTF">2024-10-21T12:47:31Z</dcterms:modified>
</cp:coreProperties>
</file>