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6"/>
  <workbookPr defaultThemeVersion="124226"/>
  <mc:AlternateContent xmlns:mc="http://schemas.openxmlformats.org/markup-compatibility/2006">
    <mc:Choice Requires="x15">
      <x15ac:absPath xmlns:x15ac="http://schemas.microsoft.com/office/spreadsheetml/2010/11/ac" url="H:\ASR Data Operations and Services\FACTS\2023\Excel Files\"/>
    </mc:Choice>
  </mc:AlternateContent>
  <xr:revisionPtr revIDLastSave="0" documentId="13_ncr:1_{EB8C344E-9519-4F23-9064-723A9936C4E7}" xr6:coauthVersionLast="47" xr6:coauthVersionMax="47" xr10:uidLastSave="{00000000-0000-0000-0000-000000000000}"/>
  <bookViews>
    <workbookView xWindow="-26070" yWindow="-705" windowWidth="26070" windowHeight="15150" xr2:uid="{00000000-000D-0000-FFFF-FFFF00000000}"/>
  </bookViews>
  <sheets>
    <sheet name="FACTS Table A-23"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1" l="1"/>
  <c r="A3" i="1"/>
</calcChain>
</file>

<file path=xl/sharedStrings.xml><?xml version="1.0" encoding="utf-8"?>
<sst xmlns="http://schemas.openxmlformats.org/spreadsheetml/2006/main" count="96" uniqueCount="31">
  <si>
    <t>Total MCAT Scores</t>
  </si>
  <si>
    <t>All 
Applicants</t>
  </si>
  <si>
    <t>Acceptance Rate for Applicants</t>
  </si>
  <si>
    <t>Total GPA</t>
  </si>
  <si>
    <t>486-489</t>
  </si>
  <si>
    <t>490-493</t>
  </si>
  <si>
    <t>494-497</t>
  </si>
  <si>
    <t>498-501</t>
  </si>
  <si>
    <t>502-505</t>
  </si>
  <si>
    <t>506-509</t>
  </si>
  <si>
    <t>510-513</t>
  </si>
  <si>
    <t>514-517</t>
  </si>
  <si>
    <t>Less 
than 486</t>
  </si>
  <si>
    <t>Greater 
than 517</t>
  </si>
  <si>
    <t>Greater than 3.79</t>
  </si>
  <si>
    <t>Acceptees</t>
  </si>
  <si>
    <t>Applicants</t>
  </si>
  <si>
    <t>Acceptance rate %</t>
  </si>
  <si>
    <t>3.60-3.79</t>
  </si>
  <si>
    <t>3.40-3.59</t>
  </si>
  <si>
    <t>3.20-3.39</t>
  </si>
  <si>
    <t>3.00-3.19</t>
  </si>
  <si>
    <t>2.80-2.99</t>
  </si>
  <si>
    <t>2.60-2.79</t>
  </si>
  <si>
    <t>2.40-2.59</t>
  </si>
  <si>
    <t>2.20-2.39</t>
  </si>
  <si>
    <t>-</t>
  </si>
  <si>
    <t>2.00-2.19</t>
  </si>
  <si>
    <t>Less than 2.00</t>
  </si>
  <si>
    <t>All Applicants</t>
  </si>
  <si>
    <t>Notes: The means and SDs of MCAT scores are calculated based on data from applicants who applied with MCAT scores (each year, approximately 2% of individuals apply without MCAT scores).  Specifically, 51,423 applicants and 22,262 matriculants in 2023 were included in the calculations. Only the most recent MCAT score is used for individuals who took the exam more than once. The means and SDs of UGPA are calculated based on applicants with available GPA data.  Specifically, 52,317 applicants and 22,800 matriculants in 2023 were included in the calculations.
Dashed cells indicate the MCAT/UGPA range combinations with fewer than 10 applicants; blank cells indicate MCAT/UGPA range combinations with zero applicants.
Each academic year includes applicants and matriculants that applied to enter medical school in the fall of the given year. For example, academic year 2023-2024 represents the applicants and matriculants that applied to enter medical school during the 2023 application cycle.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</si>
</sst>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_);\(#,##0.0\)"/>
  </numFmts>
  <fonts count="8" x14ac:knownFonts="1">
    <font>
      <sz val="11"/>
      <color theme="1"/>
      <name val="Calibri"/>
      <family val="2"/>
      <scheme val="minor"/>
    </font>
    <font>
      <sz val="11"/>
      <color theme="1"/>
      <name val="Calibri"/>
      <family val="2"/>
      <scheme val="minor"/>
    </font>
    <font>
      <sz val="11"/>
      <color theme="8" tint="-0.499984740745262"/>
      <name val="Calibri"/>
      <family val="2"/>
      <scheme val="minor"/>
    </font>
    <font>
      <sz val="9"/>
      <name val="Calibri"/>
      <family val="2"/>
      <scheme val="minor"/>
    </font>
    <font>
      <b/>
      <sz val="12"/>
      <name val="Calibri"/>
      <family val="2"/>
      <scheme val="minor"/>
    </font>
    <font>
      <b/>
      <sz val="11"/>
      <color theme="8" tint="-0.499984740745262"/>
      <name val="Calibri"/>
      <family val="2"/>
      <scheme val="minor"/>
    </font>
    <font>
      <sz val="11"/>
      <color theme="0"/>
      <name val="Calibri"/>
      <family val="2"/>
    </font>
    <font>
      <sz val="10"/>
      <name val="Calibri"/>
      <family val="2"/>
      <scheme val="minor"/>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style="thin">
        <color theme="8" tint="0.59996337778862885"/>
      </left>
      <right style="thin">
        <color theme="8" tint="0.59996337778862885"/>
      </right>
      <top style="thin">
        <color theme="8" tint="0.59996337778862885"/>
      </top>
      <bottom style="thin">
        <color theme="8" tint="0.59996337778862885"/>
      </bottom>
      <diagonal/>
    </border>
    <border>
      <left style="thin">
        <color theme="8" tint="0.59996337778862885"/>
      </left>
      <right/>
      <top style="thin">
        <color theme="8" tint="0.59996337778862885"/>
      </top>
      <bottom style="thin">
        <color theme="8" tint="0.59996337778862885"/>
      </bottom>
      <diagonal/>
    </border>
    <border>
      <left style="thin">
        <color theme="8" tint="0.59996337778862885"/>
      </left>
      <right/>
      <top style="thin">
        <color theme="8" tint="0.59996337778862885"/>
      </top>
      <bottom/>
      <diagonal/>
    </border>
    <border>
      <left style="thin">
        <color theme="8" tint="0.59996337778862885"/>
      </left>
      <right/>
      <top/>
      <bottom style="thin">
        <color theme="8" tint="0.59996337778862885"/>
      </bottom>
      <diagonal/>
    </border>
    <border>
      <left/>
      <right style="thin">
        <color theme="8" tint="0.59996337778862885"/>
      </right>
      <top style="thin">
        <color theme="8" tint="0.59996337778862885"/>
      </top>
      <bottom style="thin">
        <color theme="8" tint="0.59996337778862885"/>
      </bottom>
      <diagonal/>
    </border>
    <border>
      <left/>
      <right/>
      <top/>
      <bottom style="thin">
        <color theme="8" tint="0.59996337778862885"/>
      </bottom>
      <diagonal/>
    </border>
    <border>
      <left/>
      <right style="thin">
        <color theme="8" tint="0.59996337778862885"/>
      </right>
      <top style="thin">
        <color theme="8" tint="0.59996337778862885"/>
      </top>
      <bottom/>
      <diagonal/>
    </border>
    <border>
      <left/>
      <right style="thin">
        <color theme="8" tint="0.59996337778862885"/>
      </right>
      <top/>
      <bottom/>
      <diagonal/>
    </border>
    <border>
      <left/>
      <right style="thin">
        <color theme="8" tint="0.59996337778862885"/>
      </right>
      <top/>
      <bottom style="thin">
        <color theme="8" tint="0.59996337778862885"/>
      </bottom>
      <diagonal/>
    </border>
    <border>
      <left/>
      <right/>
      <top/>
      <bottom style="thin">
        <color theme="8" tint="0.39994506668294322"/>
      </bottom>
      <diagonal/>
    </border>
    <border>
      <left/>
      <right style="thin">
        <color theme="8" tint="0.59996337778862885"/>
      </right>
      <top/>
      <bottom style="thin">
        <color theme="8" tint="0.39994506668294322"/>
      </bottom>
      <diagonal/>
    </border>
    <border>
      <left/>
      <right/>
      <top style="thin">
        <color theme="8" tint="0.39994506668294322"/>
      </top>
      <bottom/>
      <diagonal/>
    </border>
  </borders>
  <cellStyleXfs count="2">
    <xf numFmtId="0" fontId="0" fillId="0" borderId="0"/>
    <xf numFmtId="43" fontId="1" fillId="0" borderId="0" applyFont="0" applyFill="0" applyBorder="0" applyAlignment="0" applyProtection="0"/>
  </cellStyleXfs>
  <cellXfs count="31">
    <xf numFmtId="0" fontId="0" fillId="0" borderId="0" xfId="0"/>
    <xf numFmtId="0" fontId="2" fillId="0" borderId="0" xfId="0" applyFont="1"/>
    <xf numFmtId="0" fontId="3" fillId="0" borderId="0" xfId="0" applyFont="1"/>
    <xf numFmtId="49" fontId="5" fillId="2" borderId="0" xfId="0" applyNumberFormat="1" applyFont="1" applyFill="1"/>
    <xf numFmtId="49" fontId="5" fillId="0" borderId="0" xfId="0" applyNumberFormat="1" applyFont="1"/>
    <xf numFmtId="49" fontId="5" fillId="2" borderId="6" xfId="0" applyNumberFormat="1" applyFont="1" applyFill="1" applyBorder="1"/>
    <xf numFmtId="49" fontId="5" fillId="0" borderId="6" xfId="0" applyNumberFormat="1" applyFont="1" applyBorder="1"/>
    <xf numFmtId="49" fontId="5" fillId="2" borderId="5" xfId="0" applyNumberFormat="1" applyFont="1" applyFill="1" applyBorder="1"/>
    <xf numFmtId="49" fontId="5" fillId="2" borderId="7" xfId="0" applyNumberFormat="1" applyFont="1" applyFill="1" applyBorder="1" applyAlignment="1">
      <alignment vertical="top"/>
    </xf>
    <xf numFmtId="49" fontId="5" fillId="2" borderId="8" xfId="0" applyNumberFormat="1" applyFont="1" applyFill="1" applyBorder="1" applyAlignment="1">
      <alignment vertical="top"/>
    </xf>
    <xf numFmtId="49" fontId="5" fillId="2" borderId="9" xfId="0" applyNumberFormat="1" applyFont="1" applyFill="1" applyBorder="1" applyAlignment="1">
      <alignment vertical="top"/>
    </xf>
    <xf numFmtId="49" fontId="5" fillId="2" borderId="11" xfId="0" applyNumberFormat="1" applyFont="1" applyFill="1" applyBorder="1" applyAlignment="1">
      <alignment vertical="top"/>
    </xf>
    <xf numFmtId="49" fontId="5" fillId="0" borderId="10" xfId="0" applyNumberFormat="1" applyFont="1" applyBorder="1"/>
    <xf numFmtId="49" fontId="5" fillId="2" borderId="1" xfId="0" applyNumberFormat="1" applyFont="1" applyFill="1" applyBorder="1" applyAlignment="1">
      <alignment horizontal="center" vertical="center"/>
    </xf>
    <xf numFmtId="0" fontId="6" fillId="0" borderId="0" xfId="0" applyFont="1" applyAlignment="1">
      <alignment horizontal="center"/>
    </xf>
    <xf numFmtId="37" fontId="2" fillId="2" borderId="0" xfId="1" applyNumberFormat="1" applyFont="1" applyFill="1" applyAlignment="1">
      <alignment horizontal="right" indent="1"/>
    </xf>
    <xf numFmtId="37" fontId="2" fillId="0" borderId="0" xfId="1" applyNumberFormat="1" applyFont="1" applyAlignment="1">
      <alignment horizontal="right" indent="1"/>
    </xf>
    <xf numFmtId="164" fontId="2" fillId="2" borderId="6" xfId="1" applyNumberFormat="1" applyFont="1" applyFill="1" applyBorder="1" applyAlignment="1">
      <alignment horizontal="right" indent="1"/>
    </xf>
    <xf numFmtId="164" fontId="2" fillId="0" borderId="6" xfId="1" applyNumberFormat="1" applyFont="1" applyBorder="1" applyAlignment="1">
      <alignment horizontal="right" indent="1"/>
    </xf>
    <xf numFmtId="164" fontId="2" fillId="0" borderId="10" xfId="1" applyNumberFormat="1" applyFont="1" applyBorder="1" applyAlignment="1">
      <alignment horizontal="right" indent="1"/>
    </xf>
    <xf numFmtId="49" fontId="5" fillId="2" borderId="1" xfId="0" applyNumberFormat="1" applyFont="1" applyFill="1" applyBorder="1" applyAlignment="1">
      <alignment horizontal="center" vertical="center" wrapText="1"/>
    </xf>
    <xf numFmtId="0" fontId="7" fillId="0" borderId="12" xfId="0" applyFont="1" applyBorder="1" applyAlignment="1">
      <alignment horizontal="left" wrapText="1"/>
    </xf>
    <xf numFmtId="0" fontId="4" fillId="0" borderId="0" xfId="0" applyFont="1" applyAlignment="1">
      <alignment horizontal="center"/>
    </xf>
    <xf numFmtId="0" fontId="5" fillId="2" borderId="5"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 xfId="0" applyFont="1" applyFill="1" applyBorder="1" applyAlignment="1">
      <alignment horizontal="center"/>
    </xf>
    <xf numFmtId="0" fontId="5" fillId="2" borderId="2" xfId="0" applyFont="1" applyFill="1" applyBorder="1" applyAlignment="1">
      <alignment horizontal="center"/>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7" fillId="0" borderId="0" xfId="0" applyFont="1" applyAlignment="1">
      <alignment horizontal="left"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232833</xdr:colOff>
      <xdr:row>0</xdr:row>
      <xdr:rowOff>31750</xdr:rowOff>
    </xdr:from>
    <xdr:to>
      <xdr:col>12</xdr:col>
      <xdr:colOff>646908</xdr:colOff>
      <xdr:row>1</xdr:row>
      <xdr:rowOff>97366</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srcRect l="88691" t="21766" r="4065" b="70667"/>
        <a:stretch>
          <a:fillRect/>
        </a:stretch>
      </xdr:blipFill>
      <xdr:spPr bwMode="auto">
        <a:xfrm>
          <a:off x="9694333" y="31750"/>
          <a:ext cx="414075" cy="261937"/>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4"/>
  <sheetViews>
    <sheetView showGridLines="0" tabSelected="1" zoomScale="90" zoomScaleNormal="90" zoomScalePageLayoutView="60" workbookViewId="0">
      <selection sqref="A1:M1"/>
    </sheetView>
  </sheetViews>
  <sheetFormatPr defaultColWidth="9.1328125" defaultRowHeight="14.25" x14ac:dyDescent="0.45"/>
  <cols>
    <col min="1" max="1" width="16.73046875" style="1" customWidth="1"/>
    <col min="2" max="2" width="18.3984375" style="1" customWidth="1"/>
    <col min="3" max="12" width="11.265625" style="1" customWidth="1"/>
    <col min="13" max="13" width="11.1328125" style="1" customWidth="1"/>
    <col min="14" max="16384" width="9.1328125" style="1"/>
  </cols>
  <sheetData>
    <row r="1" spans="1:13" ht="15.75" x14ac:dyDescent="0.5">
      <c r="A1" s="22" t="str">
        <f ca="1">IF(ISNUMBER(A2),"Table A-23: MCAT and GPA Grid for Applicants and Acceptees to U.S. MD-Granting Medical Schools, 
"&amp;(A2-2)&amp;"-"&amp;(A2-1)&amp; " through " &amp;A2&amp;"-"&amp;(A2+1),"Table XX . Title" &amp; ", " &amp; (YEAR(NOW())-2) &amp; "-" &amp;(YEAR(NOW())-1) &amp; " through " &amp; YEAR(NOW()) &amp; "-" &amp;(YEAR(NOW())+1)) &amp;" (aggregated)"</f>
        <v>Table A-23: MCAT and GPA Grid for Applicants and Acceptees to U.S. MD-Granting Medical Schools, 
2021-2022 through 2023-2024 (aggregated)</v>
      </c>
      <c r="B1" s="22"/>
      <c r="C1" s="22"/>
      <c r="D1" s="22"/>
      <c r="E1" s="22"/>
      <c r="F1" s="22"/>
      <c r="G1" s="22"/>
      <c r="H1" s="22"/>
      <c r="I1" s="22"/>
      <c r="J1" s="22"/>
      <c r="K1" s="22"/>
      <c r="L1" s="22"/>
      <c r="M1" s="22"/>
    </row>
    <row r="2" spans="1:13" ht="18" customHeight="1" x14ac:dyDescent="0.45">
      <c r="A2" s="14">
        <v>2023</v>
      </c>
    </row>
    <row r="3" spans="1:13" ht="27" customHeight="1" x14ac:dyDescent="0.45">
      <c r="A3" s="30" t="str">
        <f ca="1">"The table below displays the acceptance rates at different MCAT and GPA levels for applicants and accepted applicants  from "&amp;IF(ISNUMBER(A2),(A2-2)&amp;"-"&amp;(A2-1),(YEAR(NOW())-2) &amp; "-" &amp;(YEAR(NOW())-1))&amp;" through "&amp;IF(ISNUMBER(A2),A2&amp;"-"&amp;(A2+1),YEAR(NOW()) &amp; "-" &amp;(YEAR(NOW())+1))&amp;". The frequencies are combined totals of three years. Please email datarequest@aamc.org if you need further assistance or have additional inquiries."</f>
        <v>The table below displays the acceptance rates at different MCAT and GPA levels for applicants and accepted applicants  from 2021-2022 through 2023-2024. The frequencies are combined totals of three years. Please email datarequest@aamc.org if you need further assistance or have additional inquiries.</v>
      </c>
      <c r="B3" s="30"/>
      <c r="C3" s="30"/>
      <c r="D3" s="30"/>
      <c r="E3" s="30"/>
      <c r="F3" s="30"/>
      <c r="G3" s="30"/>
      <c r="H3" s="30"/>
      <c r="I3" s="30"/>
      <c r="J3" s="30"/>
      <c r="K3" s="30"/>
      <c r="L3" s="30"/>
      <c r="M3" s="30"/>
    </row>
    <row r="4" spans="1:13" ht="2.25" customHeight="1" x14ac:dyDescent="0.45">
      <c r="A4" s="2"/>
    </row>
    <row r="5" spans="1:13" ht="15" customHeight="1" x14ac:dyDescent="0.45">
      <c r="A5" s="23" t="s">
        <v>2</v>
      </c>
      <c r="B5" s="24"/>
      <c r="C5" s="24" t="s">
        <v>0</v>
      </c>
      <c r="D5" s="24"/>
      <c r="E5" s="24"/>
      <c r="F5" s="24"/>
      <c r="G5" s="24"/>
      <c r="H5" s="24"/>
      <c r="I5" s="24"/>
      <c r="J5" s="24"/>
      <c r="K5" s="24"/>
      <c r="L5" s="24"/>
      <c r="M5" s="28" t="s">
        <v>1</v>
      </c>
    </row>
    <row r="6" spans="1:13" ht="30" customHeight="1" x14ac:dyDescent="0.45">
      <c r="A6" s="25"/>
      <c r="B6" s="24"/>
      <c r="C6" s="20" t="s">
        <v>12</v>
      </c>
      <c r="D6" s="13" t="s">
        <v>4</v>
      </c>
      <c r="E6" s="13" t="s">
        <v>5</v>
      </c>
      <c r="F6" s="13" t="s">
        <v>6</v>
      </c>
      <c r="G6" s="13" t="s">
        <v>7</v>
      </c>
      <c r="H6" s="13" t="s">
        <v>8</v>
      </c>
      <c r="I6" s="13" t="s">
        <v>9</v>
      </c>
      <c r="J6" s="13" t="s">
        <v>10</v>
      </c>
      <c r="K6" s="13" t="s">
        <v>11</v>
      </c>
      <c r="L6" s="20" t="s">
        <v>13</v>
      </c>
      <c r="M6" s="29"/>
    </row>
    <row r="7" spans="1:13" x14ac:dyDescent="0.45">
      <c r="A7" s="7" t="s">
        <v>3</v>
      </c>
      <c r="B7" s="26"/>
      <c r="C7" s="26"/>
      <c r="D7" s="26"/>
      <c r="E7" s="26"/>
      <c r="F7" s="26"/>
      <c r="G7" s="26"/>
      <c r="H7" s="26"/>
      <c r="I7" s="26"/>
      <c r="J7" s="26"/>
      <c r="K7" s="26"/>
      <c r="L7" s="26"/>
      <c r="M7" s="27"/>
    </row>
    <row r="8" spans="1:13" x14ac:dyDescent="0.45">
      <c r="A8" s="8" t="s">
        <v>14</v>
      </c>
      <c r="B8" s="3" t="s">
        <v>15</v>
      </c>
      <c r="C8" s="15">
        <v>12</v>
      </c>
      <c r="D8" s="15">
        <v>13</v>
      </c>
      <c r="E8" s="15">
        <v>62</v>
      </c>
      <c r="F8" s="15">
        <v>370</v>
      </c>
      <c r="G8" s="15">
        <v>1105</v>
      </c>
      <c r="H8" s="15">
        <v>2781</v>
      </c>
      <c r="I8" s="15">
        <v>5208</v>
      </c>
      <c r="J8" s="15">
        <v>8440</v>
      </c>
      <c r="K8" s="15">
        <v>9018</v>
      </c>
      <c r="L8" s="15">
        <v>10645</v>
      </c>
      <c r="M8" s="15">
        <v>37654</v>
      </c>
    </row>
    <row r="9" spans="1:13" x14ac:dyDescent="0.45">
      <c r="A9" s="9"/>
      <c r="B9" s="4" t="s">
        <v>16</v>
      </c>
      <c r="C9" s="16">
        <v>278</v>
      </c>
      <c r="D9" s="16">
        <v>420</v>
      </c>
      <c r="E9" s="16">
        <v>935</v>
      </c>
      <c r="F9" s="16">
        <v>2004</v>
      </c>
      <c r="G9" s="16">
        <v>3826</v>
      </c>
      <c r="H9" s="16">
        <v>6914</v>
      </c>
      <c r="I9" s="16">
        <v>9948</v>
      </c>
      <c r="J9" s="16">
        <v>12646</v>
      </c>
      <c r="K9" s="16">
        <v>11973</v>
      </c>
      <c r="L9" s="16">
        <v>12843</v>
      </c>
      <c r="M9" s="16">
        <v>61787</v>
      </c>
    </row>
    <row r="10" spans="1:13" x14ac:dyDescent="0.45">
      <c r="A10" s="10"/>
      <c r="B10" s="5" t="s">
        <v>17</v>
      </c>
      <c r="C10" s="17">
        <v>4.3</v>
      </c>
      <c r="D10" s="17">
        <v>3.1</v>
      </c>
      <c r="E10" s="17">
        <v>6.6</v>
      </c>
      <c r="F10" s="17">
        <v>18.5</v>
      </c>
      <c r="G10" s="17">
        <v>28.9</v>
      </c>
      <c r="H10" s="17">
        <v>40.200000000000003</v>
      </c>
      <c r="I10" s="17">
        <v>52.4</v>
      </c>
      <c r="J10" s="17">
        <v>66.7</v>
      </c>
      <c r="K10" s="17">
        <v>75.3</v>
      </c>
      <c r="L10" s="17">
        <v>82.9</v>
      </c>
      <c r="M10" s="17">
        <v>60.9</v>
      </c>
    </row>
    <row r="11" spans="1:13" x14ac:dyDescent="0.45">
      <c r="A11" s="8" t="s">
        <v>18</v>
      </c>
      <c r="B11" s="4" t="s">
        <v>15</v>
      </c>
      <c r="C11" s="16">
        <v>10</v>
      </c>
      <c r="D11" s="16">
        <v>12</v>
      </c>
      <c r="E11" s="16">
        <v>72</v>
      </c>
      <c r="F11" s="16">
        <v>364</v>
      </c>
      <c r="G11" s="16">
        <v>947</v>
      </c>
      <c r="H11" s="16">
        <v>1962</v>
      </c>
      <c r="I11" s="16">
        <v>3167</v>
      </c>
      <c r="J11" s="16">
        <v>4538</v>
      </c>
      <c r="K11" s="16">
        <v>3711</v>
      </c>
      <c r="L11" s="16">
        <v>2439</v>
      </c>
      <c r="M11" s="16">
        <v>17222</v>
      </c>
    </row>
    <row r="12" spans="1:13" x14ac:dyDescent="0.45">
      <c r="A12" s="9"/>
      <c r="B12" s="3" t="s">
        <v>16</v>
      </c>
      <c r="C12" s="15">
        <v>654</v>
      </c>
      <c r="D12" s="15">
        <v>787</v>
      </c>
      <c r="E12" s="15">
        <v>1516</v>
      </c>
      <c r="F12" s="15">
        <v>2741</v>
      </c>
      <c r="G12" s="15">
        <v>4397</v>
      </c>
      <c r="H12" s="15">
        <v>6124</v>
      </c>
      <c r="I12" s="15">
        <v>7836</v>
      </c>
      <c r="J12" s="15">
        <v>8005</v>
      </c>
      <c r="K12" s="15">
        <v>5678</v>
      </c>
      <c r="L12" s="15">
        <v>3369</v>
      </c>
      <c r="M12" s="15">
        <v>41107</v>
      </c>
    </row>
    <row r="13" spans="1:13" x14ac:dyDescent="0.45">
      <c r="A13" s="10"/>
      <c r="B13" s="6" t="s">
        <v>17</v>
      </c>
      <c r="C13" s="18">
        <v>1.5</v>
      </c>
      <c r="D13" s="18">
        <v>1.5</v>
      </c>
      <c r="E13" s="18">
        <v>4.7</v>
      </c>
      <c r="F13" s="18">
        <v>13.3</v>
      </c>
      <c r="G13" s="18">
        <v>21.5</v>
      </c>
      <c r="H13" s="18">
        <v>32</v>
      </c>
      <c r="I13" s="18">
        <v>40.4</v>
      </c>
      <c r="J13" s="18">
        <v>56.7</v>
      </c>
      <c r="K13" s="18">
        <v>65.400000000000006</v>
      </c>
      <c r="L13" s="18">
        <v>72.400000000000006</v>
      </c>
      <c r="M13" s="18">
        <v>41.9</v>
      </c>
    </row>
    <row r="14" spans="1:13" x14ac:dyDescent="0.45">
      <c r="A14" s="8" t="s">
        <v>19</v>
      </c>
      <c r="B14" s="3" t="s">
        <v>15</v>
      </c>
      <c r="C14" s="15">
        <v>6</v>
      </c>
      <c r="D14" s="15">
        <v>8</v>
      </c>
      <c r="E14" s="15">
        <v>51</v>
      </c>
      <c r="F14" s="15">
        <v>283</v>
      </c>
      <c r="G14" s="15">
        <v>652</v>
      </c>
      <c r="H14" s="15">
        <v>1242</v>
      </c>
      <c r="I14" s="15">
        <v>1686</v>
      </c>
      <c r="J14" s="15">
        <v>1945</v>
      </c>
      <c r="K14" s="15">
        <v>1476</v>
      </c>
      <c r="L14" s="15">
        <v>733</v>
      </c>
      <c r="M14" s="15">
        <v>8082</v>
      </c>
    </row>
    <row r="15" spans="1:13" x14ac:dyDescent="0.45">
      <c r="A15" s="9"/>
      <c r="B15" s="4" t="s">
        <v>16</v>
      </c>
      <c r="C15" s="16">
        <v>893</v>
      </c>
      <c r="D15" s="16">
        <v>929</v>
      </c>
      <c r="E15" s="16">
        <v>1547</v>
      </c>
      <c r="F15" s="16">
        <v>2545</v>
      </c>
      <c r="G15" s="16">
        <v>3468</v>
      </c>
      <c r="H15" s="16">
        <v>4451</v>
      </c>
      <c r="I15" s="16">
        <v>5001</v>
      </c>
      <c r="J15" s="16">
        <v>4290</v>
      </c>
      <c r="K15" s="16">
        <v>2624</v>
      </c>
      <c r="L15" s="16">
        <v>1194</v>
      </c>
      <c r="M15" s="16">
        <v>26942</v>
      </c>
    </row>
    <row r="16" spans="1:13" x14ac:dyDescent="0.45">
      <c r="A16" s="9"/>
      <c r="B16" s="5" t="s">
        <v>17</v>
      </c>
      <c r="C16" s="17">
        <v>0.7</v>
      </c>
      <c r="D16" s="17">
        <v>0.9</v>
      </c>
      <c r="E16" s="17">
        <v>3.3</v>
      </c>
      <c r="F16" s="17">
        <v>11.1</v>
      </c>
      <c r="G16" s="17">
        <v>18.8</v>
      </c>
      <c r="H16" s="17">
        <v>27.9</v>
      </c>
      <c r="I16" s="17">
        <v>33.700000000000003</v>
      </c>
      <c r="J16" s="17">
        <v>45.3</v>
      </c>
      <c r="K16" s="17">
        <v>56.3</v>
      </c>
      <c r="L16" s="17">
        <v>61.4</v>
      </c>
      <c r="M16" s="17">
        <v>30</v>
      </c>
    </row>
    <row r="17" spans="1:13" x14ac:dyDescent="0.45">
      <c r="A17" s="8" t="s">
        <v>20</v>
      </c>
      <c r="B17" s="4" t="s">
        <v>15</v>
      </c>
      <c r="C17" s="16">
        <v>8</v>
      </c>
      <c r="D17" s="16">
        <v>9</v>
      </c>
      <c r="E17" s="16">
        <v>35</v>
      </c>
      <c r="F17" s="16">
        <v>170</v>
      </c>
      <c r="G17" s="16">
        <v>404</v>
      </c>
      <c r="H17" s="16">
        <v>714</v>
      </c>
      <c r="I17" s="16">
        <v>793</v>
      </c>
      <c r="J17" s="16">
        <v>838</v>
      </c>
      <c r="K17" s="16">
        <v>522</v>
      </c>
      <c r="L17" s="16">
        <v>253</v>
      </c>
      <c r="M17" s="16">
        <v>3746</v>
      </c>
    </row>
    <row r="18" spans="1:13" x14ac:dyDescent="0.45">
      <c r="A18" s="9"/>
      <c r="B18" s="3" t="s">
        <v>16</v>
      </c>
      <c r="C18" s="15">
        <v>1086</v>
      </c>
      <c r="D18" s="15">
        <v>932</v>
      </c>
      <c r="E18" s="15">
        <v>1358</v>
      </c>
      <c r="F18" s="15">
        <v>1845</v>
      </c>
      <c r="G18" s="15">
        <v>2395</v>
      </c>
      <c r="H18" s="15">
        <v>2724</v>
      </c>
      <c r="I18" s="15">
        <v>2505</v>
      </c>
      <c r="J18" s="15">
        <v>2043</v>
      </c>
      <c r="K18" s="15">
        <v>1091</v>
      </c>
      <c r="L18" s="15">
        <v>448</v>
      </c>
      <c r="M18" s="15">
        <v>16427</v>
      </c>
    </row>
    <row r="19" spans="1:13" x14ac:dyDescent="0.45">
      <c r="A19" s="10"/>
      <c r="B19" s="6" t="s">
        <v>17</v>
      </c>
      <c r="C19" s="18">
        <v>0.7</v>
      </c>
      <c r="D19" s="18">
        <v>1</v>
      </c>
      <c r="E19" s="18">
        <v>2.6</v>
      </c>
      <c r="F19" s="18">
        <v>9.1999999999999993</v>
      </c>
      <c r="G19" s="18">
        <v>16.899999999999999</v>
      </c>
      <c r="H19" s="18">
        <v>26.2</v>
      </c>
      <c r="I19" s="18">
        <v>31.7</v>
      </c>
      <c r="J19" s="18">
        <v>41</v>
      </c>
      <c r="K19" s="18">
        <v>47.8</v>
      </c>
      <c r="L19" s="18">
        <v>56.5</v>
      </c>
      <c r="M19" s="18">
        <v>22.8</v>
      </c>
    </row>
    <row r="20" spans="1:13" x14ac:dyDescent="0.45">
      <c r="A20" s="8" t="s">
        <v>21</v>
      </c>
      <c r="B20" s="3" t="s">
        <v>15</v>
      </c>
      <c r="C20" s="15">
        <v>3</v>
      </c>
      <c r="D20" s="15">
        <v>10</v>
      </c>
      <c r="E20" s="15">
        <v>23</v>
      </c>
      <c r="F20" s="15">
        <v>90</v>
      </c>
      <c r="G20" s="15">
        <v>230</v>
      </c>
      <c r="H20" s="15">
        <v>312</v>
      </c>
      <c r="I20" s="15">
        <v>364</v>
      </c>
      <c r="J20" s="15">
        <v>314</v>
      </c>
      <c r="K20" s="15">
        <v>191</v>
      </c>
      <c r="L20" s="15">
        <v>80</v>
      </c>
      <c r="M20" s="15">
        <v>1617</v>
      </c>
    </row>
    <row r="21" spans="1:13" x14ac:dyDescent="0.45">
      <c r="A21" s="9"/>
      <c r="B21" s="4" t="s">
        <v>16</v>
      </c>
      <c r="C21" s="16">
        <v>999</v>
      </c>
      <c r="D21" s="16">
        <v>758</v>
      </c>
      <c r="E21" s="16">
        <v>930</v>
      </c>
      <c r="F21" s="16">
        <v>1214</v>
      </c>
      <c r="G21" s="16">
        <v>1407</v>
      </c>
      <c r="H21" s="16">
        <v>1422</v>
      </c>
      <c r="I21" s="16">
        <v>1279</v>
      </c>
      <c r="J21" s="16">
        <v>919</v>
      </c>
      <c r="K21" s="16">
        <v>451</v>
      </c>
      <c r="L21" s="16">
        <v>188</v>
      </c>
      <c r="M21" s="16">
        <v>9567</v>
      </c>
    </row>
    <row r="22" spans="1:13" x14ac:dyDescent="0.45">
      <c r="A22" s="9"/>
      <c r="B22" s="5" t="s">
        <v>17</v>
      </c>
      <c r="C22" s="17">
        <v>0.3</v>
      </c>
      <c r="D22" s="17">
        <v>1.3</v>
      </c>
      <c r="E22" s="17">
        <v>2.5</v>
      </c>
      <c r="F22" s="17">
        <v>7.4</v>
      </c>
      <c r="G22" s="17">
        <v>16.3</v>
      </c>
      <c r="H22" s="17">
        <v>21.9</v>
      </c>
      <c r="I22" s="17">
        <v>28.5</v>
      </c>
      <c r="J22" s="17">
        <v>34.200000000000003</v>
      </c>
      <c r="K22" s="17">
        <v>42.4</v>
      </c>
      <c r="L22" s="17">
        <v>42.6</v>
      </c>
      <c r="M22" s="17">
        <v>16.899999999999999</v>
      </c>
    </row>
    <row r="23" spans="1:13" x14ac:dyDescent="0.45">
      <c r="A23" s="8" t="s">
        <v>22</v>
      </c>
      <c r="B23" s="4" t="s">
        <v>15</v>
      </c>
      <c r="C23" s="16">
        <v>3</v>
      </c>
      <c r="D23" s="16">
        <v>9</v>
      </c>
      <c r="E23" s="16">
        <v>12</v>
      </c>
      <c r="F23" s="16">
        <v>31</v>
      </c>
      <c r="G23" s="16">
        <v>83</v>
      </c>
      <c r="H23" s="16">
        <v>149</v>
      </c>
      <c r="I23" s="16">
        <v>137</v>
      </c>
      <c r="J23" s="16">
        <v>96</v>
      </c>
      <c r="K23" s="16">
        <v>59</v>
      </c>
      <c r="L23" s="16">
        <v>20</v>
      </c>
      <c r="M23" s="16">
        <v>599</v>
      </c>
    </row>
    <row r="24" spans="1:13" x14ac:dyDescent="0.45">
      <c r="A24" s="9"/>
      <c r="B24" s="3" t="s">
        <v>16</v>
      </c>
      <c r="C24" s="15">
        <v>806</v>
      </c>
      <c r="D24" s="15">
        <v>518</v>
      </c>
      <c r="E24" s="15">
        <v>537</v>
      </c>
      <c r="F24" s="15">
        <v>631</v>
      </c>
      <c r="G24" s="15">
        <v>662</v>
      </c>
      <c r="H24" s="15">
        <v>662</v>
      </c>
      <c r="I24" s="15">
        <v>512</v>
      </c>
      <c r="J24" s="15">
        <v>294</v>
      </c>
      <c r="K24" s="15">
        <v>158</v>
      </c>
      <c r="L24" s="15">
        <v>62</v>
      </c>
      <c r="M24" s="15">
        <v>4842</v>
      </c>
    </row>
    <row r="25" spans="1:13" x14ac:dyDescent="0.45">
      <c r="A25" s="10"/>
      <c r="B25" s="6" t="s">
        <v>17</v>
      </c>
      <c r="C25" s="18">
        <v>0.4</v>
      </c>
      <c r="D25" s="18">
        <v>1.7</v>
      </c>
      <c r="E25" s="18">
        <v>2.2000000000000002</v>
      </c>
      <c r="F25" s="18">
        <v>4.9000000000000004</v>
      </c>
      <c r="G25" s="18">
        <v>12.5</v>
      </c>
      <c r="H25" s="18">
        <v>22.5</v>
      </c>
      <c r="I25" s="18">
        <v>26.8</v>
      </c>
      <c r="J25" s="18">
        <v>32.700000000000003</v>
      </c>
      <c r="K25" s="18">
        <v>37.299999999999997</v>
      </c>
      <c r="L25" s="18">
        <v>32.299999999999997</v>
      </c>
      <c r="M25" s="18">
        <v>12.4</v>
      </c>
    </row>
    <row r="26" spans="1:13" x14ac:dyDescent="0.45">
      <c r="A26" s="8" t="s">
        <v>23</v>
      </c>
      <c r="B26" s="3" t="s">
        <v>15</v>
      </c>
      <c r="C26" s="15">
        <v>1</v>
      </c>
      <c r="D26" s="15">
        <v>3</v>
      </c>
      <c r="E26" s="15">
        <v>6</v>
      </c>
      <c r="F26" s="15">
        <v>16</v>
      </c>
      <c r="G26" s="15">
        <v>32</v>
      </c>
      <c r="H26" s="15">
        <v>52</v>
      </c>
      <c r="I26" s="15">
        <v>40</v>
      </c>
      <c r="J26" s="15">
        <v>28</v>
      </c>
      <c r="K26" s="15">
        <v>24</v>
      </c>
      <c r="L26" s="15">
        <v>10</v>
      </c>
      <c r="M26" s="15">
        <v>212</v>
      </c>
    </row>
    <row r="27" spans="1:13" x14ac:dyDescent="0.45">
      <c r="A27" s="9"/>
      <c r="B27" s="4" t="s">
        <v>16</v>
      </c>
      <c r="C27" s="16">
        <v>581</v>
      </c>
      <c r="D27" s="16">
        <v>284</v>
      </c>
      <c r="E27" s="16">
        <v>305</v>
      </c>
      <c r="F27" s="16">
        <v>319</v>
      </c>
      <c r="G27" s="16">
        <v>302</v>
      </c>
      <c r="H27" s="16">
        <v>242</v>
      </c>
      <c r="I27" s="16">
        <v>201</v>
      </c>
      <c r="J27" s="16">
        <v>119</v>
      </c>
      <c r="K27" s="16">
        <v>68</v>
      </c>
      <c r="L27" s="16">
        <v>26</v>
      </c>
      <c r="M27" s="16">
        <v>2447</v>
      </c>
    </row>
    <row r="28" spans="1:13" x14ac:dyDescent="0.45">
      <c r="A28" s="9"/>
      <c r="B28" s="5" t="s">
        <v>17</v>
      </c>
      <c r="C28" s="17">
        <v>0.2</v>
      </c>
      <c r="D28" s="17">
        <v>1.1000000000000001</v>
      </c>
      <c r="E28" s="17">
        <v>2</v>
      </c>
      <c r="F28" s="17">
        <v>5</v>
      </c>
      <c r="G28" s="17">
        <v>10.6</v>
      </c>
      <c r="H28" s="17">
        <v>21.5</v>
      </c>
      <c r="I28" s="17">
        <v>19.899999999999999</v>
      </c>
      <c r="J28" s="17">
        <v>23.5</v>
      </c>
      <c r="K28" s="17">
        <v>35.299999999999997</v>
      </c>
      <c r="L28" s="17">
        <v>38.5</v>
      </c>
      <c r="M28" s="17">
        <v>8.6999999999999993</v>
      </c>
    </row>
    <row r="29" spans="1:13" x14ac:dyDescent="0.45">
      <c r="A29" s="8" t="s">
        <v>24</v>
      </c>
      <c r="B29" s="4" t="s">
        <v>15</v>
      </c>
      <c r="C29" s="16">
        <v>1</v>
      </c>
      <c r="D29" s="16">
        <v>0</v>
      </c>
      <c r="E29" s="16">
        <v>2</v>
      </c>
      <c r="F29" s="16">
        <v>3</v>
      </c>
      <c r="G29" s="16">
        <v>9</v>
      </c>
      <c r="H29" s="16">
        <v>15</v>
      </c>
      <c r="I29" s="16">
        <v>18</v>
      </c>
      <c r="J29" s="16">
        <v>9</v>
      </c>
      <c r="K29" s="16">
        <v>3</v>
      </c>
      <c r="L29" s="16">
        <v>5</v>
      </c>
      <c r="M29" s="16">
        <v>65</v>
      </c>
    </row>
    <row r="30" spans="1:13" x14ac:dyDescent="0.45">
      <c r="A30" s="9"/>
      <c r="B30" s="3" t="s">
        <v>16</v>
      </c>
      <c r="C30" s="15">
        <v>437</v>
      </c>
      <c r="D30" s="15">
        <v>168</v>
      </c>
      <c r="E30" s="15">
        <v>154</v>
      </c>
      <c r="F30" s="15">
        <v>150</v>
      </c>
      <c r="G30" s="15">
        <v>119</v>
      </c>
      <c r="H30" s="15">
        <v>98</v>
      </c>
      <c r="I30" s="15">
        <v>72</v>
      </c>
      <c r="J30" s="15">
        <v>41</v>
      </c>
      <c r="K30" s="15">
        <v>12</v>
      </c>
      <c r="L30" s="15">
        <v>18</v>
      </c>
      <c r="M30" s="15">
        <v>1269</v>
      </c>
    </row>
    <row r="31" spans="1:13" x14ac:dyDescent="0.45">
      <c r="A31" s="10"/>
      <c r="B31" s="6" t="s">
        <v>17</v>
      </c>
      <c r="C31" s="18">
        <v>0.2</v>
      </c>
      <c r="D31" s="18">
        <v>0</v>
      </c>
      <c r="E31" s="18">
        <v>1.3</v>
      </c>
      <c r="F31" s="18">
        <v>2</v>
      </c>
      <c r="G31" s="18">
        <v>7.6</v>
      </c>
      <c r="H31" s="18">
        <v>15.3</v>
      </c>
      <c r="I31" s="18">
        <v>25</v>
      </c>
      <c r="J31" s="18">
        <v>22</v>
      </c>
      <c r="K31" s="18">
        <v>25</v>
      </c>
      <c r="L31" s="18">
        <v>27.8</v>
      </c>
      <c r="M31" s="18">
        <v>5.0999999999999996</v>
      </c>
    </row>
    <row r="32" spans="1:13" x14ac:dyDescent="0.45">
      <c r="A32" s="8" t="s">
        <v>25</v>
      </c>
      <c r="B32" s="3" t="s">
        <v>15</v>
      </c>
      <c r="C32" s="15">
        <v>0</v>
      </c>
      <c r="D32" s="15">
        <v>1</v>
      </c>
      <c r="E32" s="15">
        <v>1</v>
      </c>
      <c r="F32" s="15">
        <v>4</v>
      </c>
      <c r="G32" s="15">
        <v>6</v>
      </c>
      <c r="H32" s="15">
        <v>4</v>
      </c>
      <c r="I32" s="15">
        <v>6</v>
      </c>
      <c r="J32" s="15">
        <v>2</v>
      </c>
      <c r="K32" s="15" t="s">
        <v>26</v>
      </c>
      <c r="L32" s="15" t="s">
        <v>26</v>
      </c>
      <c r="M32" s="15">
        <v>24</v>
      </c>
    </row>
    <row r="33" spans="1:13" x14ac:dyDescent="0.45">
      <c r="A33" s="9"/>
      <c r="B33" s="4" t="s">
        <v>16</v>
      </c>
      <c r="C33" s="16">
        <v>250</v>
      </c>
      <c r="D33" s="16">
        <v>100</v>
      </c>
      <c r="E33" s="16">
        <v>68</v>
      </c>
      <c r="F33" s="16">
        <v>49</v>
      </c>
      <c r="G33" s="16">
        <v>44</v>
      </c>
      <c r="H33" s="16">
        <v>40</v>
      </c>
      <c r="I33" s="16">
        <v>25</v>
      </c>
      <c r="J33" s="16">
        <v>10</v>
      </c>
      <c r="K33" s="16" t="s">
        <v>26</v>
      </c>
      <c r="L33" s="16" t="s">
        <v>26</v>
      </c>
      <c r="M33" s="16">
        <v>595</v>
      </c>
    </row>
    <row r="34" spans="1:13" x14ac:dyDescent="0.45">
      <c r="A34" s="9"/>
      <c r="B34" s="5" t="s">
        <v>17</v>
      </c>
      <c r="C34" s="17">
        <v>0</v>
      </c>
      <c r="D34" s="17">
        <v>1</v>
      </c>
      <c r="E34" s="17">
        <v>1.5</v>
      </c>
      <c r="F34" s="17">
        <v>8.1999999999999993</v>
      </c>
      <c r="G34" s="17">
        <v>13.6</v>
      </c>
      <c r="H34" s="17">
        <v>10</v>
      </c>
      <c r="I34" s="17">
        <v>24</v>
      </c>
      <c r="J34" s="17">
        <v>20</v>
      </c>
      <c r="K34" s="17" t="s">
        <v>26</v>
      </c>
      <c r="L34" s="17" t="s">
        <v>26</v>
      </c>
      <c r="M34" s="17">
        <v>4</v>
      </c>
    </row>
    <row r="35" spans="1:13" x14ac:dyDescent="0.45">
      <c r="A35" s="8" t="s">
        <v>27</v>
      </c>
      <c r="B35" s="4" t="s">
        <v>15</v>
      </c>
      <c r="C35" s="16">
        <v>0</v>
      </c>
      <c r="D35" s="16">
        <v>0</v>
      </c>
      <c r="E35" s="16">
        <v>0</v>
      </c>
      <c r="F35" s="16">
        <v>0</v>
      </c>
      <c r="G35" s="16">
        <v>1</v>
      </c>
      <c r="H35" s="16">
        <v>3</v>
      </c>
      <c r="I35" s="16" t="s">
        <v>26</v>
      </c>
      <c r="J35" s="16" t="s">
        <v>26</v>
      </c>
      <c r="K35" s="16" t="s">
        <v>26</v>
      </c>
      <c r="L35" s="16"/>
      <c r="M35" s="16">
        <v>6</v>
      </c>
    </row>
    <row r="36" spans="1:13" x14ac:dyDescent="0.45">
      <c r="A36" s="9"/>
      <c r="B36" s="3" t="s">
        <v>16</v>
      </c>
      <c r="C36" s="15">
        <v>110</v>
      </c>
      <c r="D36" s="15">
        <v>33</v>
      </c>
      <c r="E36" s="15">
        <v>27</v>
      </c>
      <c r="F36" s="15">
        <v>16</v>
      </c>
      <c r="G36" s="15">
        <v>14</v>
      </c>
      <c r="H36" s="15">
        <v>17</v>
      </c>
      <c r="I36" s="15" t="s">
        <v>26</v>
      </c>
      <c r="J36" s="15" t="s">
        <v>26</v>
      </c>
      <c r="K36" s="15" t="s">
        <v>26</v>
      </c>
      <c r="L36" s="15"/>
      <c r="M36" s="15">
        <v>234</v>
      </c>
    </row>
    <row r="37" spans="1:13" x14ac:dyDescent="0.45">
      <c r="A37" s="10"/>
      <c r="B37" s="6" t="s">
        <v>17</v>
      </c>
      <c r="C37" s="18">
        <v>0</v>
      </c>
      <c r="D37" s="18">
        <v>0</v>
      </c>
      <c r="E37" s="18">
        <v>0</v>
      </c>
      <c r="F37" s="18">
        <v>0</v>
      </c>
      <c r="G37" s="18">
        <v>7.1</v>
      </c>
      <c r="H37" s="18">
        <v>17.600000000000001</v>
      </c>
      <c r="I37" s="18" t="s">
        <v>26</v>
      </c>
      <c r="J37" s="18" t="s">
        <v>26</v>
      </c>
      <c r="K37" s="18" t="s">
        <v>26</v>
      </c>
      <c r="L37" s="18"/>
      <c r="M37" s="18">
        <v>2.6</v>
      </c>
    </row>
    <row r="38" spans="1:13" x14ac:dyDescent="0.45">
      <c r="A38" s="8" t="s">
        <v>28</v>
      </c>
      <c r="B38" s="3" t="s">
        <v>15</v>
      </c>
      <c r="C38" s="15">
        <v>0</v>
      </c>
      <c r="D38" s="15">
        <v>0</v>
      </c>
      <c r="E38" s="15">
        <v>0</v>
      </c>
      <c r="F38" s="15" t="s">
        <v>26</v>
      </c>
      <c r="G38" s="15" t="s">
        <v>26</v>
      </c>
      <c r="H38" s="15" t="s">
        <v>26</v>
      </c>
      <c r="I38" s="15" t="s">
        <v>26</v>
      </c>
      <c r="J38" s="15" t="s">
        <v>26</v>
      </c>
      <c r="K38" s="15" t="s">
        <v>26</v>
      </c>
      <c r="L38" s="15"/>
      <c r="M38" s="15">
        <v>1</v>
      </c>
    </row>
    <row r="39" spans="1:13" x14ac:dyDescent="0.45">
      <c r="A39" s="9"/>
      <c r="B39" s="4" t="s">
        <v>16</v>
      </c>
      <c r="C39" s="16">
        <v>66</v>
      </c>
      <c r="D39" s="16">
        <v>12</v>
      </c>
      <c r="E39" s="16">
        <v>11</v>
      </c>
      <c r="F39" s="16" t="s">
        <v>26</v>
      </c>
      <c r="G39" s="16" t="s">
        <v>26</v>
      </c>
      <c r="H39" s="16" t="s">
        <v>26</v>
      </c>
      <c r="I39" s="16" t="s">
        <v>26</v>
      </c>
      <c r="J39" s="16" t="s">
        <v>26</v>
      </c>
      <c r="K39" s="16" t="s">
        <v>26</v>
      </c>
      <c r="L39" s="16"/>
      <c r="M39" s="16">
        <v>109</v>
      </c>
    </row>
    <row r="40" spans="1:13" x14ac:dyDescent="0.45">
      <c r="A40" s="9"/>
      <c r="B40" s="5" t="s">
        <v>17</v>
      </c>
      <c r="C40" s="17">
        <v>0</v>
      </c>
      <c r="D40" s="17">
        <v>0</v>
      </c>
      <c r="E40" s="17">
        <v>0</v>
      </c>
      <c r="F40" s="17" t="s">
        <v>26</v>
      </c>
      <c r="G40" s="17" t="s">
        <v>26</v>
      </c>
      <c r="H40" s="17" t="s">
        <v>26</v>
      </c>
      <c r="I40" s="17" t="s">
        <v>26</v>
      </c>
      <c r="J40" s="17" t="s">
        <v>26</v>
      </c>
      <c r="K40" s="17" t="s">
        <v>26</v>
      </c>
      <c r="L40" s="17"/>
      <c r="M40" s="17">
        <v>0.9</v>
      </c>
    </row>
    <row r="41" spans="1:13" x14ac:dyDescent="0.45">
      <c r="A41" s="8" t="s">
        <v>29</v>
      </c>
      <c r="B41" s="4" t="s">
        <v>15</v>
      </c>
      <c r="C41" s="16">
        <v>44</v>
      </c>
      <c r="D41" s="16">
        <v>65</v>
      </c>
      <c r="E41" s="16">
        <v>264</v>
      </c>
      <c r="F41" s="16">
        <v>1331</v>
      </c>
      <c r="G41" s="16">
        <v>3470</v>
      </c>
      <c r="H41" s="16">
        <v>7234</v>
      </c>
      <c r="I41" s="16">
        <v>11419</v>
      </c>
      <c r="J41" s="16">
        <v>16211</v>
      </c>
      <c r="K41" s="16">
        <v>15005</v>
      </c>
      <c r="L41" s="16">
        <v>14185</v>
      </c>
      <c r="M41" s="16">
        <v>69228</v>
      </c>
    </row>
    <row r="42" spans="1:13" x14ac:dyDescent="0.45">
      <c r="A42" s="9"/>
      <c r="B42" s="3" t="s">
        <v>16</v>
      </c>
      <c r="C42" s="15">
        <v>6160</v>
      </c>
      <c r="D42" s="15">
        <v>4941</v>
      </c>
      <c r="E42" s="15">
        <v>7388</v>
      </c>
      <c r="F42" s="15">
        <v>11519</v>
      </c>
      <c r="G42" s="15">
        <v>16639</v>
      </c>
      <c r="H42" s="15">
        <v>22696</v>
      </c>
      <c r="I42" s="15">
        <v>27391</v>
      </c>
      <c r="J42" s="15">
        <v>28373</v>
      </c>
      <c r="K42" s="15">
        <v>22067</v>
      </c>
      <c r="L42" s="15">
        <v>18152</v>
      </c>
      <c r="M42" s="15">
        <v>165326</v>
      </c>
    </row>
    <row r="43" spans="1:13" x14ac:dyDescent="0.45">
      <c r="A43" s="11"/>
      <c r="B43" s="12" t="s">
        <v>17</v>
      </c>
      <c r="C43" s="19">
        <v>0.7</v>
      </c>
      <c r="D43" s="19">
        <v>1.3</v>
      </c>
      <c r="E43" s="19">
        <v>3.6</v>
      </c>
      <c r="F43" s="19">
        <v>11.6</v>
      </c>
      <c r="G43" s="19">
        <v>20.9</v>
      </c>
      <c r="H43" s="19">
        <v>31.9</v>
      </c>
      <c r="I43" s="19">
        <v>41.7</v>
      </c>
      <c r="J43" s="19">
        <v>57.1</v>
      </c>
      <c r="K43" s="19">
        <v>68</v>
      </c>
      <c r="L43" s="19">
        <v>78.099999999999994</v>
      </c>
      <c r="M43" s="19">
        <v>41.9</v>
      </c>
    </row>
    <row r="44" spans="1:13" ht="112.9" customHeight="1" x14ac:dyDescent="0.45">
      <c r="A44" s="21" t="s">
        <v>30</v>
      </c>
      <c r="B44" s="21"/>
      <c r="C44" s="21"/>
      <c r="D44" s="21"/>
      <c r="E44" s="21"/>
      <c r="F44" s="21"/>
      <c r="G44" s="21"/>
      <c r="H44" s="21"/>
      <c r="I44" s="21"/>
      <c r="J44" s="21"/>
      <c r="K44" s="21"/>
      <c r="L44" s="21"/>
      <c r="M44" s="21"/>
    </row>
  </sheetData>
  <mergeCells count="7">
    <mergeCell ref="A44:M44"/>
    <mergeCell ref="A1:M1"/>
    <mergeCell ref="A5:B6"/>
    <mergeCell ref="C5:L5"/>
    <mergeCell ref="B7:M7"/>
    <mergeCell ref="M5:M6"/>
    <mergeCell ref="A3:M3"/>
  </mergeCells>
  <printOptions horizontalCentered="1"/>
  <pageMargins left="0.45" right="0.45" top="0.5" bottom="0.5" header="0.3" footer="0.3"/>
  <pageSetup scale="70" orientation="landscape" r:id="rId1"/>
  <headerFooter>
    <oddFooter>&amp;L&amp;9Source: AAMC of &amp;D&amp;R&amp;9©2023 Association of American Medical Colleges.
This data may be reproduced and distributed with attribution for educational, noncommercial purposes only.</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FACTS Table A-23</vt:lpstr>
    </vt:vector>
  </TitlesOfParts>
  <Company>AAMC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tempadmin</dc:creator>
  <cp:lastModifiedBy>Brianna Gunter</cp:lastModifiedBy>
  <cp:lastPrinted>2015-08-05T15:14:05Z</cp:lastPrinted>
  <dcterms:created xsi:type="dcterms:W3CDTF">2012-03-16T14:25:45Z</dcterms:created>
  <dcterms:modified xsi:type="dcterms:W3CDTF">2023-10-25T14:39:51Z</dcterms:modified>
</cp:coreProperties>
</file>