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1E45CF4E-BC8E-4AED-A209-C7133C8B8F63}" xr6:coauthVersionLast="47" xr6:coauthVersionMax="47" xr10:uidLastSave="{00000000-0000-0000-0000-000000000000}"/>
  <bookViews>
    <workbookView xWindow="-28065" yWindow="-1020" windowWidth="25545" windowHeight="15120" xr2:uid="{00000000-000D-0000-FFFF-FFFF00000000}"/>
  </bookViews>
  <sheets>
    <sheet name="FACTS Table A-19" sheetId="1" r:id="rId1"/>
  </sheets>
  <definedNames>
    <definedName name="_xlnm.Print_Titles" localSheetId="0">'FACTS Table 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alcChain>
</file>

<file path=xl/sharedStrings.xml><?xml version="1.0" encoding="utf-8"?>
<sst xmlns="http://schemas.openxmlformats.org/spreadsheetml/2006/main" count="93" uniqueCount="76">
  <si>
    <t>Mean</t>
  </si>
  <si>
    <t>SD</t>
  </si>
  <si>
    <t>Total 
Applicants</t>
  </si>
  <si>
    <t>Total MCAT</t>
  </si>
  <si>
    <t>Applicants</t>
  </si>
  <si>
    <t>Region</t>
  </si>
  <si>
    <t>State of Legal Residence</t>
  </si>
  <si>
    <t>GPA Science</t>
  </si>
  <si>
    <t>GPA Total</t>
  </si>
  <si>
    <t>GPA Non-Science</t>
  </si>
  <si>
    <t>MCAT BBLS</t>
  </si>
  <si>
    <t>MCAT CARS</t>
  </si>
  <si>
    <t>MCAT CPBS</t>
  </si>
  <si>
    <t>MCAT PSBB</t>
  </si>
  <si>
    <t>Northeast</t>
  </si>
  <si>
    <t>Connecticut</t>
  </si>
  <si>
    <t>Delaware</t>
  </si>
  <si>
    <t>District of Columbia</t>
  </si>
  <si>
    <t>Maine</t>
  </si>
  <si>
    <t>Maryland</t>
  </si>
  <si>
    <t>Massachusetts</t>
  </si>
  <si>
    <t>New Hampshire</t>
  </si>
  <si>
    <t>New Jersey</t>
  </si>
  <si>
    <t>New York</t>
  </si>
  <si>
    <t>Pennsylvania</t>
  </si>
  <si>
    <t>Rhode Island</t>
  </si>
  <si>
    <t>Vermont</t>
  </si>
  <si>
    <t>Total for the Region</t>
  </si>
  <si>
    <t>Central</t>
  </si>
  <si>
    <t>Illinois</t>
  </si>
  <si>
    <t>Indiana</t>
  </si>
  <si>
    <t>Iowa</t>
  </si>
  <si>
    <t>Kansas</t>
  </si>
  <si>
    <t>Michigan</t>
  </si>
  <si>
    <t>Minnesota</t>
  </si>
  <si>
    <t>Missouri</t>
  </si>
  <si>
    <t>Nebraska</t>
  </si>
  <si>
    <t>North Dakota</t>
  </si>
  <si>
    <t>Ohio</t>
  </si>
  <si>
    <t>South Dakota</t>
  </si>
  <si>
    <t>Wisconsin</t>
  </si>
  <si>
    <t>South</t>
  </si>
  <si>
    <t>Alabama</t>
  </si>
  <si>
    <t>Arkansas</t>
  </si>
  <si>
    <t>Florida</t>
  </si>
  <si>
    <t>Georgia</t>
  </si>
  <si>
    <t>Kentucky</t>
  </si>
  <si>
    <t>Louisiana</t>
  </si>
  <si>
    <t>Mississippi</t>
  </si>
  <si>
    <t>North Carolina</t>
  </si>
  <si>
    <t>Oklahoma</t>
  </si>
  <si>
    <t>Puerto Rico</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</si>
  <si>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</si>
  <si>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</si>
  <si>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</si>
  <si>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</si>
  <si>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</si>
  <si>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</si>
  <si>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</si>
  <si>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</si>
  <si>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</si>
  <si>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</si>
  <si>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</si>
  <si>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</si>
  <si>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</si>
  <si>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</si>
  <si>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</si>
  <si>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</si>
  <si>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</si>
  <si>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</si>
  <si>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</si>
  <si>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U.S. Territories and Possessions</t>
  </si>
  <si>
    <t>Legal Residence is Not in the U.S.</t>
  </si>
  <si>
    <t>Legal Residence is Unknown</t>
  </si>
  <si>
    <t xml:space="preserve">Total Applicants                    </t>
  </si>
  <si>
    <t xml:space="preserve">Notes: The means and SDs of MCAT scores are calculated based on data from applicants who applied with MCAT scores (each year, approximately 2% of individuals apply without MCAT scores).  Specifically, 51,423 applicants and 22,262 matriculants in 2023 were included in the calculations. Only the most recent MCAT score is used for individuals who took the exam more than once. The means and SDs of UGPA are calculated based on applicants with available GPA data.  Specifically, 52,317 applicants and 22,800 matriculants in 2023 were included in the calculations.
Blank cells indicate zero applicants reporting MCAT scores.
Each academic year includes applicants and matriculants that applied to enter medical school in the fall of the given year. For example, academic year 2023-2024 represents the applicants and matriculants that applied to enter medical school during the 2023 application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</si>
</sst>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9"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name val="Calibri"/>
      <family val="2"/>
      <scheme val="minor"/>
    </font>
    <font>
      <sz val="8"/>
      <name val="Calibri"/>
      <family val="2"/>
      <scheme val="minor"/>
    </font>
    <font>
      <b/>
      <i/>
      <sz val="11"/>
      <color theme="8" tint="-0.499984740745262"/>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59996337778862885"/>
      </top>
      <bottom style="thin">
        <color theme="8" tint="0.59996337778862885"/>
      </bottom>
      <diagonal/>
    </border>
    <border>
      <left/>
      <right/>
      <top style="thin">
        <color theme="8" tint="0.39991454817346722"/>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0" borderId="0" xfId="0" applyFont="1"/>
    <xf numFmtId="0" fontId="3" fillId="0" borderId="0" xfId="0" applyFont="1"/>
    <xf numFmtId="0" fontId="5" fillId="0" borderId="0" xfId="0" applyFont="1"/>
    <xf numFmtId="0" fontId="3" fillId="2" borderId="0" xfId="0" applyFont="1" applyFill="1"/>
    <xf numFmtId="0" fontId="3" fillId="2" borderId="1" xfId="0" applyFont="1" applyFill="1" applyBorder="1" applyAlignment="1">
      <alignment horizontal="center"/>
    </xf>
    <xf numFmtId="49" fontId="3" fillId="2" borderId="4" xfId="0" applyNumberFormat="1" applyFont="1" applyFill="1" applyBorder="1"/>
    <xf numFmtId="49" fontId="3" fillId="2" borderId="0" xfId="0" applyNumberFormat="1" applyFont="1" applyFill="1"/>
    <xf numFmtId="49" fontId="3" fillId="0" borderId="0" xfId="0" applyNumberFormat="1" applyFont="1"/>
    <xf numFmtId="49" fontId="6" fillId="0" borderId="0" xfId="0" applyNumberFormat="1" applyFont="1"/>
    <xf numFmtId="0" fontId="6" fillId="0" borderId="0" xfId="0" applyFont="1"/>
    <xf numFmtId="0" fontId="7" fillId="0" borderId="0" xfId="0" applyFont="1" applyAlignment="1">
      <alignment horizontal="center"/>
    </xf>
    <xf numFmtId="165" fontId="2" fillId="2" borderId="0" xfId="0" applyNumberFormat="1" applyFont="1" applyFill="1" applyAlignment="1">
      <alignment horizontal="right" indent="1"/>
    </xf>
    <xf numFmtId="4" fontId="2" fillId="2" borderId="0" xfId="0" applyNumberFormat="1" applyFont="1" applyFill="1" applyAlignment="1">
      <alignment horizontal="right" indent="1"/>
    </xf>
    <xf numFmtId="164" fontId="2" fillId="2" borderId="0" xfId="1" applyNumberFormat="1" applyFont="1" applyFill="1" applyAlignment="1">
      <alignment horizontal="right" indent="1"/>
    </xf>
    <xf numFmtId="165" fontId="2" fillId="0" borderId="0" xfId="0" applyNumberFormat="1" applyFont="1" applyAlignment="1">
      <alignment horizontal="right" indent="1"/>
    </xf>
    <xf numFmtId="4" fontId="2" fillId="0" borderId="0" xfId="0" applyNumberFormat="1" applyFont="1" applyAlignment="1">
      <alignment horizontal="right" indent="1"/>
    </xf>
    <xf numFmtId="164" fontId="2" fillId="0" borderId="0" xfId="1" applyNumberFormat="1" applyFont="1" applyAlignment="1">
      <alignment horizontal="right" indent="1"/>
    </xf>
    <xf numFmtId="164" fontId="2" fillId="0" borderId="0" xfId="1" applyNumberFormat="1" applyFont="1" applyFill="1" applyAlignment="1">
      <alignment horizontal="right" indent="1"/>
    </xf>
    <xf numFmtId="165" fontId="6" fillId="0" borderId="0" xfId="0" applyNumberFormat="1" applyFont="1" applyAlignment="1">
      <alignment horizontal="right" indent="1"/>
    </xf>
    <xf numFmtId="4" fontId="6" fillId="0" borderId="0" xfId="0" applyNumberFormat="1" applyFont="1" applyAlignment="1">
      <alignment horizontal="right" indent="1"/>
    </xf>
    <xf numFmtId="164" fontId="6" fillId="0" borderId="0" xfId="1" applyNumberFormat="1" applyFont="1" applyFill="1" applyAlignment="1">
      <alignment horizontal="right" indent="1"/>
    </xf>
    <xf numFmtId="0" fontId="8" fillId="0" borderId="6" xfId="0" applyFont="1" applyBorder="1" applyAlignment="1">
      <alignment horizontal="left" wrapText="1"/>
    </xf>
    <xf numFmtId="49" fontId="3" fillId="2" borderId="2" xfId="0" applyNumberFormat="1" applyFont="1" applyFill="1" applyBorder="1" applyAlignment="1">
      <alignment horizontal="left"/>
    </xf>
    <xf numFmtId="49" fontId="3" fillId="2" borderId="5" xfId="0" applyNumberFormat="1" applyFont="1" applyFill="1" applyBorder="1" applyAlignment="1">
      <alignment horizontal="left"/>
    </xf>
    <xf numFmtId="0" fontId="4" fillId="0" borderId="0" xfId="0" applyFont="1" applyAlignment="1">
      <alignment horizontal="center" vertical="top"/>
    </xf>
    <xf numFmtId="0" fontId="3" fillId="2" borderId="1" xfId="0" applyFont="1" applyFill="1" applyBorder="1" applyAlignment="1">
      <alignment horizont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8"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211666</xdr:colOff>
      <xdr:row>0</xdr:row>
      <xdr:rowOff>52916</xdr:rowOff>
    </xdr:from>
    <xdr:to>
      <xdr:col>18</xdr:col>
      <xdr:colOff>630503</xdr:colOff>
      <xdr:row>1</xdr:row>
      <xdr:rowOff>113770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1123083" y="52916"/>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showGridLines="0" tabSelected="1" zoomScale="90" zoomScaleNormal="90" workbookViewId="0">
      <selection sqref="A1:S1"/>
    </sheetView>
  </sheetViews>
  <sheetFormatPr defaultColWidth="9.1328125" defaultRowHeight="14.25" x14ac:dyDescent="0.45"/>
  <cols>
    <col min="1" max="1" width="12.59765625" style="2" customWidth="1"/>
    <col min="2" max="2" width="25.73046875" style="2" customWidth="1"/>
    <col min="3" max="3" width="9" style="1" bestFit="1" customWidth="1"/>
    <col min="4" max="4" width="6.86328125" style="1" bestFit="1" customWidth="1"/>
    <col min="5" max="5" width="9" style="1" bestFit="1" customWidth="1"/>
    <col min="6" max="6" width="6.86328125" style="1" bestFit="1" customWidth="1"/>
    <col min="7" max="7" width="9" style="1" bestFit="1" customWidth="1"/>
    <col min="8" max="8" width="6.86328125" style="1" bestFit="1" customWidth="1"/>
    <col min="9" max="9" width="9" style="1" bestFit="1" customWidth="1"/>
    <col min="10" max="10" width="6.86328125" style="1" bestFit="1" customWidth="1"/>
    <col min="11" max="11" width="9" style="1" bestFit="1" customWidth="1"/>
    <col min="12" max="12" width="7.265625" style="1" bestFit="1" customWidth="1"/>
    <col min="13" max="18" width="7.9296875" style="1" bestFit="1" customWidth="1"/>
    <col min="19" max="19" width="10.59765625" style="1" bestFit="1" customWidth="1"/>
    <col min="20" max="16384" width="9.1328125" style="1"/>
  </cols>
  <sheetData>
    <row r="1" spans="1:19" ht="15.75" x14ac:dyDescent="0.45">
      <c r="A1" s="25" t="str">
        <f ca="1">IF(ISNUMBER(A2),"Table A-19: MCAT Scores and GPAs for Applicants to U.S. MD-Granting Medical Schools by State of Legal Residence, "&amp;A2&amp;"-"&amp;(A2+1),"Table XX . Title, " &amp; YEAR(NOW()) &amp; "-" &amp;(YEAR(NOW())+1))</f>
        <v>Table A-19: MCAT Scores and GPAs for Applicants to U.S. MD-Granting Medical Schools by State of Legal Residence, 2023-2024</v>
      </c>
      <c r="B1" s="25"/>
      <c r="C1" s="25"/>
      <c r="D1" s="25"/>
      <c r="E1" s="25"/>
      <c r="F1" s="25"/>
      <c r="G1" s="25"/>
      <c r="H1" s="25"/>
      <c r="I1" s="25"/>
      <c r="J1" s="25"/>
      <c r="K1" s="25"/>
      <c r="L1" s="25"/>
      <c r="M1" s="25"/>
      <c r="N1" s="25"/>
      <c r="O1" s="25"/>
      <c r="P1" s="25"/>
      <c r="Q1" s="25"/>
      <c r="R1" s="25"/>
      <c r="S1" s="25"/>
    </row>
    <row r="2" spans="1:19" ht="18" customHeight="1" x14ac:dyDescent="0.45">
      <c r="A2" s="11">
        <v>2023</v>
      </c>
    </row>
    <row r="3" spans="1:19" ht="24.75" customHeight="1" x14ac:dyDescent="0.45">
      <c r="A3" s="33" t="str">
        <f ca="1">"The table below displays MCAT scores and GPAs for applicants from "&amp;IF(ISNUMBER(A2),A2&amp;"-"&amp;(A2+1),YEAR(NOW()) &amp; "-" &amp;(YEAR(NOW())+1))&amp;" by state of legal residence. MCAT scores and GPAs are displayed by mean and standard deviation (SD). Please email datarequest@aamc.org if you need further assistance or have additional inquiries."</f>
        <v>The table below displays MCAT scores and GPAs for applicants from 2023-2024 by state of legal residence. MCAT scores and GPAs are displayed by mean and standard deviation (SD). Please email datarequest@aamc.org if you need further assistance or have additional inquiries.</v>
      </c>
      <c r="B3" s="33"/>
      <c r="C3" s="33"/>
      <c r="D3" s="33"/>
      <c r="E3" s="33"/>
      <c r="F3" s="33"/>
      <c r="G3" s="33"/>
      <c r="H3" s="33"/>
      <c r="I3" s="33"/>
      <c r="J3" s="33"/>
      <c r="K3" s="33"/>
      <c r="L3" s="33"/>
      <c r="M3" s="33"/>
      <c r="N3" s="33"/>
      <c r="O3" s="33"/>
      <c r="P3" s="33"/>
      <c r="Q3" s="33"/>
      <c r="R3" s="33"/>
      <c r="S3" s="33"/>
    </row>
    <row r="4" spans="1:19" ht="2.25" customHeight="1" x14ac:dyDescent="0.45"/>
    <row r="5" spans="1:19" s="2" customFormat="1" x14ac:dyDescent="0.45">
      <c r="A5" s="29" t="s">
        <v>4</v>
      </c>
      <c r="B5" s="30"/>
      <c r="C5" s="26" t="s">
        <v>12</v>
      </c>
      <c r="D5" s="26"/>
      <c r="E5" s="26" t="s">
        <v>11</v>
      </c>
      <c r="F5" s="26"/>
      <c r="G5" s="31" t="s">
        <v>10</v>
      </c>
      <c r="H5" s="32"/>
      <c r="I5" s="26" t="s">
        <v>13</v>
      </c>
      <c r="J5" s="26"/>
      <c r="K5" s="26" t="s">
        <v>3</v>
      </c>
      <c r="L5" s="26"/>
      <c r="M5" s="26" t="s">
        <v>7</v>
      </c>
      <c r="N5" s="26"/>
      <c r="O5" s="26" t="s">
        <v>9</v>
      </c>
      <c r="P5" s="26"/>
      <c r="Q5" s="26" t="s">
        <v>8</v>
      </c>
      <c r="R5" s="26"/>
      <c r="S5" s="27" t="s">
        <v>2</v>
      </c>
    </row>
    <row r="6" spans="1:19" s="2" customFormat="1" x14ac:dyDescent="0.45">
      <c r="A6" s="29"/>
      <c r="B6" s="30"/>
      <c r="C6" s="5" t="s">
        <v>0</v>
      </c>
      <c r="D6" s="5" t="s">
        <v>1</v>
      </c>
      <c r="E6" s="5" t="s">
        <v>0</v>
      </c>
      <c r="F6" s="5" t="s">
        <v>1</v>
      </c>
      <c r="G6" s="5" t="s">
        <v>0</v>
      </c>
      <c r="H6" s="5" t="s">
        <v>1</v>
      </c>
      <c r="I6" s="5" t="s">
        <v>0</v>
      </c>
      <c r="J6" s="5" t="s">
        <v>1</v>
      </c>
      <c r="K6" s="5" t="s">
        <v>0</v>
      </c>
      <c r="L6" s="5" t="s">
        <v>1</v>
      </c>
      <c r="M6" s="5" t="s">
        <v>0</v>
      </c>
      <c r="N6" s="5" t="s">
        <v>1</v>
      </c>
      <c r="O6" s="5" t="s">
        <v>0</v>
      </c>
      <c r="P6" s="5" t="s">
        <v>1</v>
      </c>
      <c r="Q6" s="5" t="s">
        <v>0</v>
      </c>
      <c r="R6" s="5" t="s">
        <v>1</v>
      </c>
      <c r="S6" s="28"/>
    </row>
    <row r="7" spans="1:19" s="2" customFormat="1" x14ac:dyDescent="0.45">
      <c r="A7" s="6" t="s">
        <v>5</v>
      </c>
      <c r="B7" s="23" t="s">
        <v>6</v>
      </c>
      <c r="C7" s="24"/>
      <c r="D7" s="24"/>
      <c r="E7" s="24"/>
      <c r="F7" s="24"/>
      <c r="G7" s="24"/>
      <c r="H7" s="24"/>
      <c r="I7" s="24"/>
      <c r="J7" s="24"/>
      <c r="K7" s="24"/>
      <c r="L7" s="24"/>
      <c r="M7" s="24"/>
      <c r="N7" s="24"/>
      <c r="O7" s="24"/>
      <c r="P7" s="24"/>
      <c r="Q7" s="24"/>
      <c r="R7" s="24"/>
      <c r="S7" s="24"/>
    </row>
    <row r="8" spans="1:19" s="2" customFormat="1" x14ac:dyDescent="0.45">
      <c r="A8" s="7" t="s">
        <v>14</v>
      </c>
      <c r="B8" s="7" t="s">
        <v>15</v>
      </c>
      <c r="C8" s="12">
        <v>126.8</v>
      </c>
      <c r="D8" s="12">
        <v>3.1</v>
      </c>
      <c r="E8" s="12">
        <v>126.6</v>
      </c>
      <c r="F8" s="12">
        <v>2.8</v>
      </c>
      <c r="G8" s="12">
        <v>127.3</v>
      </c>
      <c r="H8" s="12">
        <v>2.9</v>
      </c>
      <c r="I8" s="12">
        <v>128.19999999999999</v>
      </c>
      <c r="J8" s="12">
        <v>2.9</v>
      </c>
      <c r="K8" s="12">
        <v>508.8</v>
      </c>
      <c r="L8" s="12">
        <v>10.199999999999999</v>
      </c>
      <c r="M8" s="13">
        <v>3.56</v>
      </c>
      <c r="N8" s="13">
        <v>0.43</v>
      </c>
      <c r="O8" s="13">
        <v>3.76</v>
      </c>
      <c r="P8" s="13">
        <v>0.28000000000000003</v>
      </c>
      <c r="Q8" s="13">
        <v>3.65</v>
      </c>
      <c r="R8" s="13">
        <v>0.33</v>
      </c>
      <c r="S8" s="14">
        <v>542</v>
      </c>
    </row>
    <row r="9" spans="1:19" s="2" customFormat="1" x14ac:dyDescent="0.45">
      <c r="A9" s="7"/>
      <c r="B9" s="8" t="s">
        <v>16</v>
      </c>
      <c r="C9" s="15">
        <v>126.1</v>
      </c>
      <c r="D9" s="15">
        <v>2.9</v>
      </c>
      <c r="E9" s="15">
        <v>125.6</v>
      </c>
      <c r="F9" s="15">
        <v>2.8</v>
      </c>
      <c r="G9" s="15">
        <v>126.6</v>
      </c>
      <c r="H9" s="15">
        <v>3</v>
      </c>
      <c r="I9" s="15">
        <v>127.1</v>
      </c>
      <c r="J9" s="15">
        <v>2.9</v>
      </c>
      <c r="K9" s="15">
        <v>505.4</v>
      </c>
      <c r="L9" s="15">
        <v>10.199999999999999</v>
      </c>
      <c r="M9" s="16">
        <v>3.55</v>
      </c>
      <c r="N9" s="16">
        <v>0.42</v>
      </c>
      <c r="O9" s="16">
        <v>3.8</v>
      </c>
      <c r="P9" s="16">
        <v>0.27</v>
      </c>
      <c r="Q9" s="16">
        <v>3.66</v>
      </c>
      <c r="R9" s="16">
        <v>0.34</v>
      </c>
      <c r="S9" s="17">
        <v>105</v>
      </c>
    </row>
    <row r="10" spans="1:19" s="2" customFormat="1" x14ac:dyDescent="0.45">
      <c r="A10" s="7"/>
      <c r="B10" s="7" t="s">
        <v>17</v>
      </c>
      <c r="C10" s="12">
        <v>126.7</v>
      </c>
      <c r="D10" s="12">
        <v>3.3</v>
      </c>
      <c r="E10" s="12">
        <v>126.4</v>
      </c>
      <c r="F10" s="12">
        <v>3.1</v>
      </c>
      <c r="G10" s="12">
        <v>126.7</v>
      </c>
      <c r="H10" s="12">
        <v>3</v>
      </c>
      <c r="I10" s="12">
        <v>128</v>
      </c>
      <c r="J10" s="12">
        <v>2.9</v>
      </c>
      <c r="K10" s="12">
        <v>507.9</v>
      </c>
      <c r="L10" s="12">
        <v>10.7</v>
      </c>
      <c r="M10" s="13">
        <v>3.33</v>
      </c>
      <c r="N10" s="13">
        <v>0.53</v>
      </c>
      <c r="O10" s="13">
        <v>3.61</v>
      </c>
      <c r="P10" s="13">
        <v>0.39</v>
      </c>
      <c r="Q10" s="13">
        <v>3.47</v>
      </c>
      <c r="R10" s="13">
        <v>0.43</v>
      </c>
      <c r="S10" s="14">
        <v>96</v>
      </c>
    </row>
    <row r="11" spans="1:19" s="2" customFormat="1" x14ac:dyDescent="0.45">
      <c r="A11" s="7"/>
      <c r="B11" s="8" t="s">
        <v>18</v>
      </c>
      <c r="C11" s="15">
        <v>126.8</v>
      </c>
      <c r="D11" s="15">
        <v>2.5</v>
      </c>
      <c r="E11" s="15">
        <v>127.5</v>
      </c>
      <c r="F11" s="15">
        <v>2.4</v>
      </c>
      <c r="G11" s="15">
        <v>126.9</v>
      </c>
      <c r="H11" s="15">
        <v>2.4</v>
      </c>
      <c r="I11" s="15">
        <v>127.8</v>
      </c>
      <c r="J11" s="15">
        <v>2.6</v>
      </c>
      <c r="K11" s="15">
        <v>508.9</v>
      </c>
      <c r="L11" s="15">
        <v>7.9</v>
      </c>
      <c r="M11" s="16">
        <v>3.68</v>
      </c>
      <c r="N11" s="16">
        <v>0.28000000000000003</v>
      </c>
      <c r="O11" s="16">
        <v>3.79</v>
      </c>
      <c r="P11" s="16">
        <v>0.27</v>
      </c>
      <c r="Q11" s="16">
        <v>3.71</v>
      </c>
      <c r="R11" s="16">
        <v>0.27</v>
      </c>
      <c r="S11" s="17">
        <v>75</v>
      </c>
    </row>
    <row r="12" spans="1:19" s="2" customFormat="1" x14ac:dyDescent="0.45">
      <c r="A12" s="7"/>
      <c r="B12" s="7" t="s">
        <v>19</v>
      </c>
      <c r="C12" s="12">
        <v>126.7</v>
      </c>
      <c r="D12" s="12">
        <v>3.1</v>
      </c>
      <c r="E12" s="12">
        <v>126</v>
      </c>
      <c r="F12" s="12">
        <v>2.9</v>
      </c>
      <c r="G12" s="12">
        <v>126.8</v>
      </c>
      <c r="H12" s="12">
        <v>3</v>
      </c>
      <c r="I12" s="12">
        <v>127.7</v>
      </c>
      <c r="J12" s="12">
        <v>2.9</v>
      </c>
      <c r="K12" s="12">
        <v>507.3</v>
      </c>
      <c r="L12" s="12">
        <v>10.4</v>
      </c>
      <c r="M12" s="13">
        <v>3.49</v>
      </c>
      <c r="N12" s="13">
        <v>0.46</v>
      </c>
      <c r="O12" s="13">
        <v>3.75</v>
      </c>
      <c r="P12" s="13">
        <v>0.28000000000000003</v>
      </c>
      <c r="Q12" s="13">
        <v>3.6</v>
      </c>
      <c r="R12" s="13">
        <v>0.36</v>
      </c>
      <c r="S12" s="14">
        <v>1270</v>
      </c>
    </row>
    <row r="13" spans="1:19" s="2" customFormat="1" x14ac:dyDescent="0.45">
      <c r="A13" s="7"/>
      <c r="B13" s="8" t="s">
        <v>20</v>
      </c>
      <c r="C13" s="15">
        <v>127.5</v>
      </c>
      <c r="D13" s="15">
        <v>2.8</v>
      </c>
      <c r="E13" s="15">
        <v>126.7</v>
      </c>
      <c r="F13" s="15">
        <v>2.7</v>
      </c>
      <c r="G13" s="15">
        <v>127.7</v>
      </c>
      <c r="H13" s="15">
        <v>2.7</v>
      </c>
      <c r="I13" s="15">
        <v>128.5</v>
      </c>
      <c r="J13" s="15">
        <v>2.6</v>
      </c>
      <c r="K13" s="15">
        <v>510.4</v>
      </c>
      <c r="L13" s="15">
        <v>9.1999999999999993</v>
      </c>
      <c r="M13" s="16">
        <v>3.58</v>
      </c>
      <c r="N13" s="16">
        <v>0.38</v>
      </c>
      <c r="O13" s="16">
        <v>3.77</v>
      </c>
      <c r="P13" s="16">
        <v>0.23</v>
      </c>
      <c r="Q13" s="16">
        <v>3.67</v>
      </c>
      <c r="R13" s="16">
        <v>0.3</v>
      </c>
      <c r="S13" s="17">
        <v>1380</v>
      </c>
    </row>
    <row r="14" spans="1:19" s="2" customFormat="1" x14ac:dyDescent="0.45">
      <c r="A14" s="7"/>
      <c r="B14" s="7" t="s">
        <v>21</v>
      </c>
      <c r="C14" s="12">
        <v>127.5</v>
      </c>
      <c r="D14" s="12">
        <v>2.7</v>
      </c>
      <c r="E14" s="12">
        <v>127</v>
      </c>
      <c r="F14" s="12">
        <v>2.7</v>
      </c>
      <c r="G14" s="12">
        <v>127.4</v>
      </c>
      <c r="H14" s="12">
        <v>2.7</v>
      </c>
      <c r="I14" s="12">
        <v>128.5</v>
      </c>
      <c r="J14" s="12">
        <v>2.5</v>
      </c>
      <c r="K14" s="12">
        <v>510.5</v>
      </c>
      <c r="L14" s="12">
        <v>8.6</v>
      </c>
      <c r="M14" s="13">
        <v>3.67</v>
      </c>
      <c r="N14" s="13">
        <v>0.36</v>
      </c>
      <c r="O14" s="13">
        <v>3.8</v>
      </c>
      <c r="P14" s="13">
        <v>0.22</v>
      </c>
      <c r="Q14" s="13">
        <v>3.72</v>
      </c>
      <c r="R14" s="13">
        <v>0.27</v>
      </c>
      <c r="S14" s="14">
        <v>109</v>
      </c>
    </row>
    <row r="15" spans="1:19" s="2" customFormat="1" x14ac:dyDescent="0.45">
      <c r="A15" s="7"/>
      <c r="B15" s="8" t="s">
        <v>22</v>
      </c>
      <c r="C15" s="15">
        <v>126.9</v>
      </c>
      <c r="D15" s="15">
        <v>3</v>
      </c>
      <c r="E15" s="15">
        <v>126</v>
      </c>
      <c r="F15" s="15">
        <v>2.8</v>
      </c>
      <c r="G15" s="15">
        <v>127</v>
      </c>
      <c r="H15" s="15">
        <v>3</v>
      </c>
      <c r="I15" s="15">
        <v>127.8</v>
      </c>
      <c r="J15" s="15">
        <v>2.8</v>
      </c>
      <c r="K15" s="15">
        <v>507.7</v>
      </c>
      <c r="L15" s="15">
        <v>10.1</v>
      </c>
      <c r="M15" s="16">
        <v>3.54</v>
      </c>
      <c r="N15" s="16">
        <v>0.44</v>
      </c>
      <c r="O15" s="16">
        <v>3.78</v>
      </c>
      <c r="P15" s="16">
        <v>0.25</v>
      </c>
      <c r="Q15" s="16">
        <v>3.65</v>
      </c>
      <c r="R15" s="16">
        <v>0.33</v>
      </c>
      <c r="S15" s="17">
        <v>1911</v>
      </c>
    </row>
    <row r="16" spans="1:19" s="2" customFormat="1" x14ac:dyDescent="0.45">
      <c r="A16" s="7"/>
      <c r="B16" s="7" t="s">
        <v>23</v>
      </c>
      <c r="C16" s="12">
        <v>126.6</v>
      </c>
      <c r="D16" s="12">
        <v>3</v>
      </c>
      <c r="E16" s="12">
        <v>125.8</v>
      </c>
      <c r="F16" s="12">
        <v>2.9</v>
      </c>
      <c r="G16" s="12">
        <v>126.8</v>
      </c>
      <c r="H16" s="12">
        <v>3</v>
      </c>
      <c r="I16" s="12">
        <v>127.6</v>
      </c>
      <c r="J16" s="12">
        <v>2.9</v>
      </c>
      <c r="K16" s="12">
        <v>506.8</v>
      </c>
      <c r="L16" s="12">
        <v>10.4</v>
      </c>
      <c r="M16" s="13">
        <v>3.5</v>
      </c>
      <c r="N16" s="13">
        <v>0.44</v>
      </c>
      <c r="O16" s="13">
        <v>3.74</v>
      </c>
      <c r="P16" s="13">
        <v>0.28000000000000003</v>
      </c>
      <c r="Q16" s="13">
        <v>3.61</v>
      </c>
      <c r="R16" s="13">
        <v>0.34</v>
      </c>
      <c r="S16" s="14">
        <v>3521</v>
      </c>
    </row>
    <row r="17" spans="1:19" s="2" customFormat="1" x14ac:dyDescent="0.45">
      <c r="A17" s="7"/>
      <c r="B17" s="8" t="s">
        <v>24</v>
      </c>
      <c r="C17" s="15">
        <v>126.7</v>
      </c>
      <c r="D17" s="15">
        <v>2.9</v>
      </c>
      <c r="E17" s="15">
        <v>126</v>
      </c>
      <c r="F17" s="15">
        <v>2.6</v>
      </c>
      <c r="G17" s="15">
        <v>126.9</v>
      </c>
      <c r="H17" s="15">
        <v>2.8</v>
      </c>
      <c r="I17" s="15">
        <v>127.7</v>
      </c>
      <c r="J17" s="15">
        <v>2.8</v>
      </c>
      <c r="K17" s="15">
        <v>507.3</v>
      </c>
      <c r="L17" s="15">
        <v>9.6</v>
      </c>
      <c r="M17" s="16">
        <v>3.57</v>
      </c>
      <c r="N17" s="16">
        <v>0.42</v>
      </c>
      <c r="O17" s="16">
        <v>3.8</v>
      </c>
      <c r="P17" s="16">
        <v>0.26</v>
      </c>
      <c r="Q17" s="16">
        <v>3.67</v>
      </c>
      <c r="R17" s="16">
        <v>0.33</v>
      </c>
      <c r="S17" s="17">
        <v>1566</v>
      </c>
    </row>
    <row r="18" spans="1:19" s="2" customFormat="1" x14ac:dyDescent="0.45">
      <c r="A18" s="7"/>
      <c r="B18" s="7" t="s">
        <v>25</v>
      </c>
      <c r="C18" s="12">
        <v>127.1</v>
      </c>
      <c r="D18" s="12">
        <v>3</v>
      </c>
      <c r="E18" s="12">
        <v>126.7</v>
      </c>
      <c r="F18" s="12">
        <v>2.4</v>
      </c>
      <c r="G18" s="12">
        <v>127.6</v>
      </c>
      <c r="H18" s="12">
        <v>3</v>
      </c>
      <c r="I18" s="12">
        <v>128.5</v>
      </c>
      <c r="J18" s="12">
        <v>2.8</v>
      </c>
      <c r="K18" s="12">
        <v>509.8</v>
      </c>
      <c r="L18" s="12">
        <v>9.8000000000000007</v>
      </c>
      <c r="M18" s="13">
        <v>3.58</v>
      </c>
      <c r="N18" s="13">
        <v>0.39</v>
      </c>
      <c r="O18" s="13">
        <v>3.77</v>
      </c>
      <c r="P18" s="13">
        <v>0.26</v>
      </c>
      <c r="Q18" s="13">
        <v>3.66</v>
      </c>
      <c r="R18" s="13">
        <v>0.3</v>
      </c>
      <c r="S18" s="14">
        <v>102</v>
      </c>
    </row>
    <row r="19" spans="1:19" s="2" customFormat="1" x14ac:dyDescent="0.45">
      <c r="A19" s="7"/>
      <c r="B19" s="8" t="s">
        <v>26</v>
      </c>
      <c r="C19" s="15">
        <v>127.4</v>
      </c>
      <c r="D19" s="15">
        <v>2.4</v>
      </c>
      <c r="E19" s="15">
        <v>127.1</v>
      </c>
      <c r="F19" s="15">
        <v>2.2999999999999998</v>
      </c>
      <c r="G19" s="15">
        <v>127.8</v>
      </c>
      <c r="H19" s="15">
        <v>2.2999999999999998</v>
      </c>
      <c r="I19" s="15">
        <v>128.30000000000001</v>
      </c>
      <c r="J19" s="15">
        <v>2.2999999999999998</v>
      </c>
      <c r="K19" s="15">
        <v>510.6</v>
      </c>
      <c r="L19" s="15">
        <v>7.5</v>
      </c>
      <c r="M19" s="16">
        <v>3.53</v>
      </c>
      <c r="N19" s="16">
        <v>0.41</v>
      </c>
      <c r="O19" s="16">
        <v>3.71</v>
      </c>
      <c r="P19" s="16">
        <v>0.27</v>
      </c>
      <c r="Q19" s="16">
        <v>3.61</v>
      </c>
      <c r="R19" s="16">
        <v>0.32</v>
      </c>
      <c r="S19" s="17">
        <v>85</v>
      </c>
    </row>
    <row r="20" spans="1:19" s="2" customFormat="1" x14ac:dyDescent="0.45">
      <c r="A20" s="7"/>
      <c r="B20" s="7" t="s">
        <v>27</v>
      </c>
      <c r="C20" s="12">
        <v>126.8</v>
      </c>
      <c r="D20" s="12">
        <v>3</v>
      </c>
      <c r="E20" s="12">
        <v>126.1</v>
      </c>
      <c r="F20" s="12">
        <v>2.8</v>
      </c>
      <c r="G20" s="12">
        <v>127</v>
      </c>
      <c r="H20" s="12">
        <v>2.9</v>
      </c>
      <c r="I20" s="12">
        <v>127.8</v>
      </c>
      <c r="J20" s="12">
        <v>2.8</v>
      </c>
      <c r="K20" s="12">
        <v>507.8</v>
      </c>
      <c r="L20" s="12">
        <v>10.1</v>
      </c>
      <c r="M20" s="13">
        <v>3.53</v>
      </c>
      <c r="N20" s="13">
        <v>0.43</v>
      </c>
      <c r="O20" s="13">
        <v>3.76</v>
      </c>
      <c r="P20" s="13">
        <v>0.27</v>
      </c>
      <c r="Q20" s="13">
        <v>3.63</v>
      </c>
      <c r="R20" s="13">
        <v>0.34</v>
      </c>
      <c r="S20" s="14">
        <v>10762</v>
      </c>
    </row>
    <row r="21" spans="1:19" s="2" customFormat="1" x14ac:dyDescent="0.45">
      <c r="A21" s="7"/>
      <c r="B21" s="8"/>
      <c r="C21" s="15"/>
      <c r="D21" s="15"/>
      <c r="E21" s="15"/>
      <c r="F21" s="15"/>
      <c r="G21" s="15"/>
      <c r="H21" s="15"/>
      <c r="I21" s="15"/>
      <c r="J21" s="15"/>
      <c r="K21" s="15"/>
      <c r="L21" s="15"/>
      <c r="M21" s="16"/>
      <c r="N21" s="16"/>
      <c r="O21" s="16"/>
      <c r="P21" s="16"/>
      <c r="Q21" s="16"/>
      <c r="R21" s="16"/>
      <c r="S21" s="17"/>
    </row>
    <row r="22" spans="1:19" s="2" customFormat="1" x14ac:dyDescent="0.45">
      <c r="A22" s="7" t="s">
        <v>28</v>
      </c>
      <c r="B22" s="7" t="s">
        <v>29</v>
      </c>
      <c r="C22" s="12">
        <v>126.4</v>
      </c>
      <c r="D22" s="12">
        <v>2.8</v>
      </c>
      <c r="E22" s="12">
        <v>125.8</v>
      </c>
      <c r="F22" s="12">
        <v>2.8</v>
      </c>
      <c r="G22" s="12">
        <v>126.6</v>
      </c>
      <c r="H22" s="12">
        <v>2.8</v>
      </c>
      <c r="I22" s="12">
        <v>127.6</v>
      </c>
      <c r="J22" s="12">
        <v>2.7</v>
      </c>
      <c r="K22" s="12">
        <v>506.4</v>
      </c>
      <c r="L22" s="12">
        <v>9.5</v>
      </c>
      <c r="M22" s="13">
        <v>3.54</v>
      </c>
      <c r="N22" s="13">
        <v>0.42</v>
      </c>
      <c r="O22" s="13">
        <v>3.79</v>
      </c>
      <c r="P22" s="13">
        <v>0.27</v>
      </c>
      <c r="Q22" s="13">
        <v>3.64</v>
      </c>
      <c r="R22" s="13">
        <v>0.33</v>
      </c>
      <c r="S22" s="14">
        <v>2030</v>
      </c>
    </row>
    <row r="23" spans="1:19" x14ac:dyDescent="0.45">
      <c r="A23" s="7"/>
      <c r="B23" s="8" t="s">
        <v>30</v>
      </c>
      <c r="C23" s="15">
        <v>126.5</v>
      </c>
      <c r="D23" s="15">
        <v>2.7</v>
      </c>
      <c r="E23" s="15">
        <v>126</v>
      </c>
      <c r="F23" s="15">
        <v>2.7</v>
      </c>
      <c r="G23" s="15">
        <v>126.6</v>
      </c>
      <c r="H23" s="15">
        <v>2.6</v>
      </c>
      <c r="I23" s="15">
        <v>127.3</v>
      </c>
      <c r="J23" s="15">
        <v>2.6</v>
      </c>
      <c r="K23" s="15">
        <v>506.4</v>
      </c>
      <c r="L23" s="15">
        <v>8.8000000000000007</v>
      </c>
      <c r="M23" s="16">
        <v>3.63</v>
      </c>
      <c r="N23" s="16">
        <v>0.37</v>
      </c>
      <c r="O23" s="16">
        <v>3.82</v>
      </c>
      <c r="P23" s="16">
        <v>0.26</v>
      </c>
      <c r="Q23" s="16">
        <v>3.72</v>
      </c>
      <c r="R23" s="16">
        <v>0.3</v>
      </c>
      <c r="S23" s="17">
        <v>792</v>
      </c>
    </row>
    <row r="24" spans="1:19" x14ac:dyDescent="0.45">
      <c r="A24" s="7"/>
      <c r="B24" s="7" t="s">
        <v>31</v>
      </c>
      <c r="C24" s="12">
        <v>126.8</v>
      </c>
      <c r="D24" s="12">
        <v>2.6</v>
      </c>
      <c r="E24" s="12">
        <v>126.3</v>
      </c>
      <c r="F24" s="12">
        <v>2.5</v>
      </c>
      <c r="G24" s="12">
        <v>127.1</v>
      </c>
      <c r="H24" s="12">
        <v>2.5</v>
      </c>
      <c r="I24" s="12">
        <v>127.8</v>
      </c>
      <c r="J24" s="12">
        <v>2.5</v>
      </c>
      <c r="K24" s="12">
        <v>508</v>
      </c>
      <c r="L24" s="12">
        <v>8.3000000000000007</v>
      </c>
      <c r="M24" s="13">
        <v>3.62</v>
      </c>
      <c r="N24" s="13">
        <v>0.35</v>
      </c>
      <c r="O24" s="13">
        <v>3.81</v>
      </c>
      <c r="P24" s="13">
        <v>0.23</v>
      </c>
      <c r="Q24" s="13">
        <v>3.71</v>
      </c>
      <c r="R24" s="13">
        <v>0.27</v>
      </c>
      <c r="S24" s="14">
        <v>328</v>
      </c>
    </row>
    <row r="25" spans="1:19" x14ac:dyDescent="0.45">
      <c r="A25" s="7"/>
      <c r="B25" s="8" t="s">
        <v>32</v>
      </c>
      <c r="C25" s="15">
        <v>125.7</v>
      </c>
      <c r="D25" s="15">
        <v>2.8</v>
      </c>
      <c r="E25" s="15">
        <v>125.6</v>
      </c>
      <c r="F25" s="15">
        <v>2.7</v>
      </c>
      <c r="G25" s="15">
        <v>126.2</v>
      </c>
      <c r="H25" s="15">
        <v>2.7</v>
      </c>
      <c r="I25" s="15">
        <v>127</v>
      </c>
      <c r="J25" s="15">
        <v>2.7</v>
      </c>
      <c r="K25" s="15">
        <v>504.6</v>
      </c>
      <c r="L25" s="15">
        <v>9.4</v>
      </c>
      <c r="M25" s="16">
        <v>3.64</v>
      </c>
      <c r="N25" s="16">
        <v>0.38</v>
      </c>
      <c r="O25" s="16">
        <v>3.82</v>
      </c>
      <c r="P25" s="16">
        <v>0.25</v>
      </c>
      <c r="Q25" s="16">
        <v>3.72</v>
      </c>
      <c r="R25" s="16">
        <v>0.28999999999999998</v>
      </c>
      <c r="S25" s="17">
        <v>465</v>
      </c>
    </row>
    <row r="26" spans="1:19" x14ac:dyDescent="0.45">
      <c r="A26" s="7"/>
      <c r="B26" s="7" t="s">
        <v>33</v>
      </c>
      <c r="C26" s="12">
        <v>126.3</v>
      </c>
      <c r="D26" s="12">
        <v>2.9</v>
      </c>
      <c r="E26" s="12">
        <v>125.7</v>
      </c>
      <c r="F26" s="12">
        <v>2.7</v>
      </c>
      <c r="G26" s="12">
        <v>126.6</v>
      </c>
      <c r="H26" s="12">
        <v>2.8</v>
      </c>
      <c r="I26" s="12">
        <v>127.4</v>
      </c>
      <c r="J26" s="12">
        <v>2.7</v>
      </c>
      <c r="K26" s="12">
        <v>506</v>
      </c>
      <c r="L26" s="12">
        <v>9.5</v>
      </c>
      <c r="M26" s="13">
        <v>3.56</v>
      </c>
      <c r="N26" s="13">
        <v>0.41</v>
      </c>
      <c r="O26" s="13">
        <v>3.8</v>
      </c>
      <c r="P26" s="13">
        <v>0.25</v>
      </c>
      <c r="Q26" s="13">
        <v>3.67</v>
      </c>
      <c r="R26" s="13">
        <v>0.32</v>
      </c>
      <c r="S26" s="14">
        <v>1888</v>
      </c>
    </row>
    <row r="27" spans="1:19" x14ac:dyDescent="0.45">
      <c r="A27" s="7"/>
      <c r="B27" s="8" t="s">
        <v>34</v>
      </c>
      <c r="C27" s="15">
        <v>126.6</v>
      </c>
      <c r="D27" s="15">
        <v>2.7</v>
      </c>
      <c r="E27" s="15">
        <v>126.1</v>
      </c>
      <c r="F27" s="15">
        <v>2.7</v>
      </c>
      <c r="G27" s="15">
        <v>126.9</v>
      </c>
      <c r="H27" s="15">
        <v>2.6</v>
      </c>
      <c r="I27" s="15">
        <v>127.7</v>
      </c>
      <c r="J27" s="15">
        <v>2.6</v>
      </c>
      <c r="K27" s="15">
        <v>507.3</v>
      </c>
      <c r="L27" s="15">
        <v>8.9</v>
      </c>
      <c r="M27" s="16">
        <v>3.58</v>
      </c>
      <c r="N27" s="16">
        <v>0.39</v>
      </c>
      <c r="O27" s="16">
        <v>3.8</v>
      </c>
      <c r="P27" s="16">
        <v>0.24</v>
      </c>
      <c r="Q27" s="16">
        <v>3.68</v>
      </c>
      <c r="R27" s="16">
        <v>0.3</v>
      </c>
      <c r="S27" s="17">
        <v>975</v>
      </c>
    </row>
    <row r="28" spans="1:19" x14ac:dyDescent="0.45">
      <c r="A28" s="7"/>
      <c r="B28" s="7" t="s">
        <v>35</v>
      </c>
      <c r="C28" s="12">
        <v>126.1</v>
      </c>
      <c r="D28" s="12">
        <v>3</v>
      </c>
      <c r="E28" s="12">
        <v>126</v>
      </c>
      <c r="F28" s="12">
        <v>2.7</v>
      </c>
      <c r="G28" s="12">
        <v>126.5</v>
      </c>
      <c r="H28" s="12">
        <v>2.9</v>
      </c>
      <c r="I28" s="12">
        <v>127.3</v>
      </c>
      <c r="J28" s="12">
        <v>2.9</v>
      </c>
      <c r="K28" s="12">
        <v>505.9</v>
      </c>
      <c r="L28" s="12">
        <v>10</v>
      </c>
      <c r="M28" s="13">
        <v>3.6</v>
      </c>
      <c r="N28" s="13">
        <v>0.4</v>
      </c>
      <c r="O28" s="13">
        <v>3.79</v>
      </c>
      <c r="P28" s="13">
        <v>0.26</v>
      </c>
      <c r="Q28" s="13">
        <v>3.69</v>
      </c>
      <c r="R28" s="13">
        <v>0.31</v>
      </c>
      <c r="S28" s="14">
        <v>740</v>
      </c>
    </row>
    <row r="29" spans="1:19" x14ac:dyDescent="0.45">
      <c r="A29" s="7"/>
      <c r="B29" s="8" t="s">
        <v>36</v>
      </c>
      <c r="C29" s="15">
        <v>126.7</v>
      </c>
      <c r="D29" s="15">
        <v>2.4</v>
      </c>
      <c r="E29" s="15">
        <v>126.3</v>
      </c>
      <c r="F29" s="15">
        <v>2.2999999999999998</v>
      </c>
      <c r="G29" s="15">
        <v>127.1</v>
      </c>
      <c r="H29" s="15">
        <v>2.4</v>
      </c>
      <c r="I29" s="15">
        <v>127.7</v>
      </c>
      <c r="J29" s="15">
        <v>2.2999999999999998</v>
      </c>
      <c r="K29" s="15">
        <v>507.8</v>
      </c>
      <c r="L29" s="15">
        <v>7.4</v>
      </c>
      <c r="M29" s="16">
        <v>3.7</v>
      </c>
      <c r="N29" s="16">
        <v>0.3</v>
      </c>
      <c r="O29" s="16">
        <v>3.88</v>
      </c>
      <c r="P29" s="16">
        <v>0.17</v>
      </c>
      <c r="Q29" s="16">
        <v>3.78</v>
      </c>
      <c r="R29" s="16">
        <v>0.22</v>
      </c>
      <c r="S29" s="17">
        <v>270</v>
      </c>
    </row>
    <row r="30" spans="1:19" x14ac:dyDescent="0.45">
      <c r="A30" s="7"/>
      <c r="B30" s="7" t="s">
        <v>37</v>
      </c>
      <c r="C30" s="12">
        <v>124.9</v>
      </c>
      <c r="D30" s="12">
        <v>2.9</v>
      </c>
      <c r="E30" s="12">
        <v>124.7</v>
      </c>
      <c r="F30" s="12">
        <v>2.5</v>
      </c>
      <c r="G30" s="12">
        <v>125.3</v>
      </c>
      <c r="H30" s="12">
        <v>2.9</v>
      </c>
      <c r="I30" s="12">
        <v>126.2</v>
      </c>
      <c r="J30" s="12">
        <v>2.8</v>
      </c>
      <c r="K30" s="12">
        <v>501</v>
      </c>
      <c r="L30" s="12">
        <v>9.6</v>
      </c>
      <c r="M30" s="13">
        <v>3.58</v>
      </c>
      <c r="N30" s="13">
        <v>0.41</v>
      </c>
      <c r="O30" s="13">
        <v>3.78</v>
      </c>
      <c r="P30" s="13">
        <v>0.33</v>
      </c>
      <c r="Q30" s="13">
        <v>3.67</v>
      </c>
      <c r="R30" s="13">
        <v>0.35</v>
      </c>
      <c r="S30" s="14">
        <v>116</v>
      </c>
    </row>
    <row r="31" spans="1:19" x14ac:dyDescent="0.45">
      <c r="A31" s="7"/>
      <c r="B31" s="8" t="s">
        <v>38</v>
      </c>
      <c r="C31" s="15">
        <v>126.6</v>
      </c>
      <c r="D31" s="15">
        <v>2.9</v>
      </c>
      <c r="E31" s="15">
        <v>126</v>
      </c>
      <c r="F31" s="15">
        <v>2.7</v>
      </c>
      <c r="G31" s="15">
        <v>126.7</v>
      </c>
      <c r="H31" s="15">
        <v>2.8</v>
      </c>
      <c r="I31" s="15">
        <v>127.6</v>
      </c>
      <c r="J31" s="15">
        <v>2.7</v>
      </c>
      <c r="K31" s="15">
        <v>506.9</v>
      </c>
      <c r="L31" s="15">
        <v>9.6</v>
      </c>
      <c r="M31" s="16">
        <v>3.56</v>
      </c>
      <c r="N31" s="16">
        <v>0.41</v>
      </c>
      <c r="O31" s="16">
        <v>3.81</v>
      </c>
      <c r="P31" s="16">
        <v>0.26</v>
      </c>
      <c r="Q31" s="16">
        <v>3.66</v>
      </c>
      <c r="R31" s="16">
        <v>0.33</v>
      </c>
      <c r="S31" s="17">
        <v>1581</v>
      </c>
    </row>
    <row r="32" spans="1:19" x14ac:dyDescent="0.45">
      <c r="A32" s="7"/>
      <c r="B32" s="7" t="s">
        <v>39</v>
      </c>
      <c r="C32" s="12">
        <v>125.7</v>
      </c>
      <c r="D32" s="12">
        <v>2.4</v>
      </c>
      <c r="E32" s="12">
        <v>125.8</v>
      </c>
      <c r="F32" s="12">
        <v>2.4</v>
      </c>
      <c r="G32" s="12">
        <v>126.2</v>
      </c>
      <c r="H32" s="12">
        <v>2.2999999999999998</v>
      </c>
      <c r="I32" s="12">
        <v>126.7</v>
      </c>
      <c r="J32" s="12">
        <v>2.5</v>
      </c>
      <c r="K32" s="12">
        <v>504.4</v>
      </c>
      <c r="L32" s="12">
        <v>8</v>
      </c>
      <c r="M32" s="13">
        <v>3.58</v>
      </c>
      <c r="N32" s="13">
        <v>0.45</v>
      </c>
      <c r="O32" s="13">
        <v>3.81</v>
      </c>
      <c r="P32" s="13">
        <v>0.28999999999999998</v>
      </c>
      <c r="Q32" s="13">
        <v>3.68</v>
      </c>
      <c r="R32" s="13">
        <v>0.34</v>
      </c>
      <c r="S32" s="14">
        <v>135</v>
      </c>
    </row>
    <row r="33" spans="1:19" x14ac:dyDescent="0.45">
      <c r="A33" s="7"/>
      <c r="B33" s="8" t="s">
        <v>40</v>
      </c>
      <c r="C33" s="15">
        <v>126.8</v>
      </c>
      <c r="D33" s="15">
        <v>2.6</v>
      </c>
      <c r="E33" s="15">
        <v>126.3</v>
      </c>
      <c r="F33" s="15">
        <v>2.6</v>
      </c>
      <c r="G33" s="15">
        <v>127</v>
      </c>
      <c r="H33" s="15">
        <v>2.6</v>
      </c>
      <c r="I33" s="15">
        <v>127.9</v>
      </c>
      <c r="J33" s="15">
        <v>2.5</v>
      </c>
      <c r="K33" s="15">
        <v>507.9</v>
      </c>
      <c r="L33" s="15">
        <v>8.4</v>
      </c>
      <c r="M33" s="16">
        <v>3.59</v>
      </c>
      <c r="N33" s="16">
        <v>0.38</v>
      </c>
      <c r="O33" s="16">
        <v>3.8</v>
      </c>
      <c r="P33" s="16">
        <v>0.25</v>
      </c>
      <c r="Q33" s="16">
        <v>3.68</v>
      </c>
      <c r="R33" s="16">
        <v>0.3</v>
      </c>
      <c r="S33" s="17">
        <v>787</v>
      </c>
    </row>
    <row r="34" spans="1:19" x14ac:dyDescent="0.45">
      <c r="A34" s="7"/>
      <c r="B34" s="7" t="s">
        <v>27</v>
      </c>
      <c r="C34" s="12">
        <v>126.4</v>
      </c>
      <c r="D34" s="12">
        <v>2.8</v>
      </c>
      <c r="E34" s="12">
        <v>125.9</v>
      </c>
      <c r="F34" s="12">
        <v>2.7</v>
      </c>
      <c r="G34" s="12">
        <v>126.7</v>
      </c>
      <c r="H34" s="12">
        <v>2.7</v>
      </c>
      <c r="I34" s="12">
        <v>127.5</v>
      </c>
      <c r="J34" s="12">
        <v>2.7</v>
      </c>
      <c r="K34" s="12">
        <v>506.5</v>
      </c>
      <c r="L34" s="12">
        <v>9.3000000000000007</v>
      </c>
      <c r="M34" s="13">
        <v>3.58</v>
      </c>
      <c r="N34" s="13">
        <v>0.4</v>
      </c>
      <c r="O34" s="13">
        <v>3.8</v>
      </c>
      <c r="P34" s="13">
        <v>0.26</v>
      </c>
      <c r="Q34" s="13">
        <v>3.68</v>
      </c>
      <c r="R34" s="13">
        <v>0.31</v>
      </c>
      <c r="S34" s="14">
        <v>10107</v>
      </c>
    </row>
    <row r="35" spans="1:19" x14ac:dyDescent="0.45">
      <c r="A35" s="7"/>
      <c r="B35" s="8"/>
      <c r="C35" s="15"/>
      <c r="D35" s="15"/>
      <c r="E35" s="15"/>
      <c r="F35" s="15"/>
      <c r="G35" s="15"/>
      <c r="H35" s="15"/>
      <c r="I35" s="15"/>
      <c r="J35" s="15"/>
      <c r="K35" s="15"/>
      <c r="L35" s="15"/>
      <c r="M35" s="16"/>
      <c r="N35" s="16"/>
      <c r="O35" s="16"/>
      <c r="P35" s="16"/>
      <c r="Q35" s="16"/>
      <c r="R35" s="16"/>
      <c r="S35" s="17"/>
    </row>
    <row r="36" spans="1:19" x14ac:dyDescent="0.45">
      <c r="A36" s="7" t="s">
        <v>41</v>
      </c>
      <c r="B36" s="7" t="s">
        <v>42</v>
      </c>
      <c r="C36" s="12">
        <v>125.6</v>
      </c>
      <c r="D36" s="12">
        <v>2.8</v>
      </c>
      <c r="E36" s="12">
        <v>125.6</v>
      </c>
      <c r="F36" s="12">
        <v>2.9</v>
      </c>
      <c r="G36" s="12">
        <v>126</v>
      </c>
      <c r="H36" s="12">
        <v>2.8</v>
      </c>
      <c r="I36" s="12">
        <v>126.8</v>
      </c>
      <c r="J36" s="12">
        <v>2.8</v>
      </c>
      <c r="K36" s="12">
        <v>504.1</v>
      </c>
      <c r="L36" s="12">
        <v>9.6</v>
      </c>
      <c r="M36" s="13">
        <v>3.6</v>
      </c>
      <c r="N36" s="13">
        <v>0.41</v>
      </c>
      <c r="O36" s="13">
        <v>3.82</v>
      </c>
      <c r="P36" s="13">
        <v>0.26</v>
      </c>
      <c r="Q36" s="13">
        <v>3.69</v>
      </c>
      <c r="R36" s="13">
        <v>0.32</v>
      </c>
      <c r="S36" s="14">
        <v>634</v>
      </c>
    </row>
    <row r="37" spans="1:19" x14ac:dyDescent="0.45">
      <c r="A37" s="7"/>
      <c r="B37" s="8" t="s">
        <v>43</v>
      </c>
      <c r="C37" s="15">
        <v>125</v>
      </c>
      <c r="D37" s="15">
        <v>3</v>
      </c>
      <c r="E37" s="15">
        <v>125.1</v>
      </c>
      <c r="F37" s="15">
        <v>2.8</v>
      </c>
      <c r="G37" s="15">
        <v>125.3</v>
      </c>
      <c r="H37" s="15">
        <v>2.9</v>
      </c>
      <c r="I37" s="15">
        <v>126.2</v>
      </c>
      <c r="J37" s="15">
        <v>2.9</v>
      </c>
      <c r="K37" s="15">
        <v>501.7</v>
      </c>
      <c r="L37" s="15">
        <v>10</v>
      </c>
      <c r="M37" s="16">
        <v>3.54</v>
      </c>
      <c r="N37" s="16">
        <v>0.44</v>
      </c>
      <c r="O37" s="16">
        <v>3.78</v>
      </c>
      <c r="P37" s="16">
        <v>0.3</v>
      </c>
      <c r="Q37" s="16">
        <v>3.65</v>
      </c>
      <c r="R37" s="16">
        <v>0.34</v>
      </c>
      <c r="S37" s="17">
        <v>337</v>
      </c>
    </row>
    <row r="38" spans="1:19" x14ac:dyDescent="0.45">
      <c r="A38" s="7"/>
      <c r="B38" s="7" t="s">
        <v>44</v>
      </c>
      <c r="C38" s="12">
        <v>125.9</v>
      </c>
      <c r="D38" s="12">
        <v>2.9</v>
      </c>
      <c r="E38" s="12">
        <v>125.4</v>
      </c>
      <c r="F38" s="12">
        <v>2.7</v>
      </c>
      <c r="G38" s="12">
        <v>126.2</v>
      </c>
      <c r="H38" s="12">
        <v>2.9</v>
      </c>
      <c r="I38" s="12">
        <v>127.2</v>
      </c>
      <c r="J38" s="12">
        <v>2.8</v>
      </c>
      <c r="K38" s="12">
        <v>504.7</v>
      </c>
      <c r="L38" s="12">
        <v>9.8000000000000007</v>
      </c>
      <c r="M38" s="13">
        <v>3.52</v>
      </c>
      <c r="N38" s="13">
        <v>0.42</v>
      </c>
      <c r="O38" s="13">
        <v>3.77</v>
      </c>
      <c r="P38" s="13">
        <v>0.27</v>
      </c>
      <c r="Q38" s="13">
        <v>3.63</v>
      </c>
      <c r="R38" s="13">
        <v>0.33</v>
      </c>
      <c r="S38" s="14">
        <v>3508</v>
      </c>
    </row>
    <row r="39" spans="1:19" x14ac:dyDescent="0.45">
      <c r="A39" s="7"/>
      <c r="B39" s="8" t="s">
        <v>45</v>
      </c>
      <c r="C39" s="15">
        <v>125.6</v>
      </c>
      <c r="D39" s="15">
        <v>3</v>
      </c>
      <c r="E39" s="15">
        <v>125.3</v>
      </c>
      <c r="F39" s="15">
        <v>2.8</v>
      </c>
      <c r="G39" s="15">
        <v>125.9</v>
      </c>
      <c r="H39" s="15">
        <v>3</v>
      </c>
      <c r="I39" s="15">
        <v>126.8</v>
      </c>
      <c r="J39" s="15">
        <v>2.9</v>
      </c>
      <c r="K39" s="15">
        <v>503.7</v>
      </c>
      <c r="L39" s="15">
        <v>10.1</v>
      </c>
      <c r="M39" s="16">
        <v>3.49</v>
      </c>
      <c r="N39" s="16">
        <v>0.44</v>
      </c>
      <c r="O39" s="16">
        <v>3.74</v>
      </c>
      <c r="P39" s="16">
        <v>0.3</v>
      </c>
      <c r="Q39" s="16">
        <v>3.6</v>
      </c>
      <c r="R39" s="16">
        <v>0.35</v>
      </c>
      <c r="S39" s="17">
        <v>1825</v>
      </c>
    </row>
    <row r="40" spans="1:19" x14ac:dyDescent="0.45">
      <c r="A40" s="7"/>
      <c r="B40" s="7" t="s">
        <v>46</v>
      </c>
      <c r="C40" s="12">
        <v>125.3</v>
      </c>
      <c r="D40" s="12">
        <v>2.8</v>
      </c>
      <c r="E40" s="12">
        <v>125.5</v>
      </c>
      <c r="F40" s="12">
        <v>2.7</v>
      </c>
      <c r="G40" s="12">
        <v>125.7</v>
      </c>
      <c r="H40" s="12">
        <v>2.9</v>
      </c>
      <c r="I40" s="12">
        <v>126.5</v>
      </c>
      <c r="J40" s="12">
        <v>2.7</v>
      </c>
      <c r="K40" s="12">
        <v>503</v>
      </c>
      <c r="L40" s="12">
        <v>9.5</v>
      </c>
      <c r="M40" s="13">
        <v>3.56</v>
      </c>
      <c r="N40" s="13">
        <v>0.4</v>
      </c>
      <c r="O40" s="13">
        <v>3.84</v>
      </c>
      <c r="P40" s="13">
        <v>0.25</v>
      </c>
      <c r="Q40" s="13">
        <v>3.68</v>
      </c>
      <c r="R40" s="13">
        <v>0.3</v>
      </c>
      <c r="S40" s="14">
        <v>628</v>
      </c>
    </row>
    <row r="41" spans="1:19" x14ac:dyDescent="0.45">
      <c r="A41" s="7"/>
      <c r="B41" s="8" t="s">
        <v>47</v>
      </c>
      <c r="C41" s="15">
        <v>125</v>
      </c>
      <c r="D41" s="15">
        <v>2.7</v>
      </c>
      <c r="E41" s="15">
        <v>125.2</v>
      </c>
      <c r="F41" s="15">
        <v>2.7</v>
      </c>
      <c r="G41" s="15">
        <v>125.6</v>
      </c>
      <c r="H41" s="15">
        <v>2.7</v>
      </c>
      <c r="I41" s="15">
        <v>126.4</v>
      </c>
      <c r="J41" s="15">
        <v>2.7</v>
      </c>
      <c r="K41" s="15">
        <v>502.3</v>
      </c>
      <c r="L41" s="15">
        <v>9.1999999999999993</v>
      </c>
      <c r="M41" s="16">
        <v>3.52</v>
      </c>
      <c r="N41" s="16">
        <v>0.43</v>
      </c>
      <c r="O41" s="16">
        <v>3.78</v>
      </c>
      <c r="P41" s="16">
        <v>0.3</v>
      </c>
      <c r="Q41" s="16">
        <v>3.63</v>
      </c>
      <c r="R41" s="16">
        <v>0.34</v>
      </c>
      <c r="S41" s="17">
        <v>816</v>
      </c>
    </row>
    <row r="42" spans="1:19" x14ac:dyDescent="0.45">
      <c r="A42" s="7"/>
      <c r="B42" s="7" t="s">
        <v>48</v>
      </c>
      <c r="C42" s="12">
        <v>124.6</v>
      </c>
      <c r="D42" s="12">
        <v>2.7</v>
      </c>
      <c r="E42" s="12">
        <v>124.9</v>
      </c>
      <c r="F42" s="12">
        <v>2.7</v>
      </c>
      <c r="G42" s="12">
        <v>125.1</v>
      </c>
      <c r="H42" s="12">
        <v>2.8</v>
      </c>
      <c r="I42" s="12">
        <v>125.9</v>
      </c>
      <c r="J42" s="12">
        <v>2.9</v>
      </c>
      <c r="K42" s="12">
        <v>500.4</v>
      </c>
      <c r="L42" s="12">
        <v>9.5</v>
      </c>
      <c r="M42" s="13">
        <v>3.53</v>
      </c>
      <c r="N42" s="13">
        <v>0.45</v>
      </c>
      <c r="O42" s="13">
        <v>3.79</v>
      </c>
      <c r="P42" s="13">
        <v>0.28999999999999998</v>
      </c>
      <c r="Q42" s="13">
        <v>3.65</v>
      </c>
      <c r="R42" s="13">
        <v>0.35</v>
      </c>
      <c r="S42" s="14">
        <v>400</v>
      </c>
    </row>
    <row r="43" spans="1:19" x14ac:dyDescent="0.45">
      <c r="A43" s="7"/>
      <c r="B43" s="8" t="s">
        <v>49</v>
      </c>
      <c r="C43" s="15">
        <v>126.2</v>
      </c>
      <c r="D43" s="15">
        <v>3</v>
      </c>
      <c r="E43" s="15">
        <v>126.1</v>
      </c>
      <c r="F43" s="15">
        <v>2.9</v>
      </c>
      <c r="G43" s="15">
        <v>126.5</v>
      </c>
      <c r="H43" s="15">
        <v>2.9</v>
      </c>
      <c r="I43" s="15">
        <v>127.5</v>
      </c>
      <c r="J43" s="15">
        <v>2.9</v>
      </c>
      <c r="K43" s="15">
        <v>506.2</v>
      </c>
      <c r="L43" s="15">
        <v>10.199999999999999</v>
      </c>
      <c r="M43" s="16">
        <v>3.48</v>
      </c>
      <c r="N43" s="16">
        <v>0.43</v>
      </c>
      <c r="O43" s="16">
        <v>3.74</v>
      </c>
      <c r="P43" s="16">
        <v>0.28000000000000003</v>
      </c>
      <c r="Q43" s="16">
        <v>3.6</v>
      </c>
      <c r="R43" s="16">
        <v>0.33</v>
      </c>
      <c r="S43" s="17">
        <v>1377</v>
      </c>
    </row>
    <row r="44" spans="1:19" x14ac:dyDescent="0.45">
      <c r="A44" s="7"/>
      <c r="B44" s="7" t="s">
        <v>50</v>
      </c>
      <c r="C44" s="12">
        <v>125.4</v>
      </c>
      <c r="D44" s="12">
        <v>2.9</v>
      </c>
      <c r="E44" s="12">
        <v>125.5</v>
      </c>
      <c r="F44" s="12">
        <v>2.8</v>
      </c>
      <c r="G44" s="12">
        <v>125.8</v>
      </c>
      <c r="H44" s="12">
        <v>2.8</v>
      </c>
      <c r="I44" s="12">
        <v>126.5</v>
      </c>
      <c r="J44" s="12">
        <v>2.9</v>
      </c>
      <c r="K44" s="12">
        <v>503.1</v>
      </c>
      <c r="L44" s="12">
        <v>9.6999999999999993</v>
      </c>
      <c r="M44" s="13">
        <v>3.62</v>
      </c>
      <c r="N44" s="13">
        <v>0.43</v>
      </c>
      <c r="O44" s="13">
        <v>3.84</v>
      </c>
      <c r="P44" s="13">
        <v>0.27</v>
      </c>
      <c r="Q44" s="13">
        <v>3.72</v>
      </c>
      <c r="R44" s="13">
        <v>0.34</v>
      </c>
      <c r="S44" s="14">
        <v>364</v>
      </c>
    </row>
    <row r="45" spans="1:19" x14ac:dyDescent="0.45">
      <c r="A45" s="7"/>
      <c r="B45" s="8" t="s">
        <v>51</v>
      </c>
      <c r="C45" s="15">
        <v>123.2</v>
      </c>
      <c r="D45" s="15">
        <v>2.7</v>
      </c>
      <c r="E45" s="15">
        <v>122.4</v>
      </c>
      <c r="F45" s="15">
        <v>2.5</v>
      </c>
      <c r="G45" s="15">
        <v>123.6</v>
      </c>
      <c r="H45" s="15">
        <v>2.8</v>
      </c>
      <c r="I45" s="15">
        <v>123.8</v>
      </c>
      <c r="J45" s="15">
        <v>3</v>
      </c>
      <c r="K45" s="15">
        <v>493.1</v>
      </c>
      <c r="L45" s="15">
        <v>9.6999999999999993</v>
      </c>
      <c r="M45" s="16">
        <v>3.36</v>
      </c>
      <c r="N45" s="16">
        <v>0.47</v>
      </c>
      <c r="O45" s="16">
        <v>3.77</v>
      </c>
      <c r="P45" s="16">
        <v>0.27</v>
      </c>
      <c r="Q45" s="16">
        <v>3.54</v>
      </c>
      <c r="R45" s="16">
        <v>0.36</v>
      </c>
      <c r="S45" s="17">
        <v>558</v>
      </c>
    </row>
    <row r="46" spans="1:19" x14ac:dyDescent="0.45">
      <c r="A46" s="7"/>
      <c r="B46" s="7" t="s">
        <v>52</v>
      </c>
      <c r="C46" s="12">
        <v>125.5</v>
      </c>
      <c r="D46" s="12">
        <v>2.9</v>
      </c>
      <c r="E46" s="12">
        <v>125.6</v>
      </c>
      <c r="F46" s="12">
        <v>2.7</v>
      </c>
      <c r="G46" s="12">
        <v>126</v>
      </c>
      <c r="H46" s="12">
        <v>2.9</v>
      </c>
      <c r="I46" s="12">
        <v>126.9</v>
      </c>
      <c r="J46" s="12">
        <v>2.9</v>
      </c>
      <c r="K46" s="12">
        <v>504</v>
      </c>
      <c r="L46" s="12">
        <v>9.8000000000000007</v>
      </c>
      <c r="M46" s="13">
        <v>3.58</v>
      </c>
      <c r="N46" s="13">
        <v>0.41</v>
      </c>
      <c r="O46" s="13">
        <v>3.8</v>
      </c>
      <c r="P46" s="13">
        <v>0.25</v>
      </c>
      <c r="Q46" s="13">
        <v>3.68</v>
      </c>
      <c r="R46" s="13">
        <v>0.31</v>
      </c>
      <c r="S46" s="14">
        <v>633</v>
      </c>
    </row>
    <row r="47" spans="1:19" x14ac:dyDescent="0.45">
      <c r="A47" s="7"/>
      <c r="B47" s="8" t="s">
        <v>53</v>
      </c>
      <c r="C47" s="15">
        <v>125.5</v>
      </c>
      <c r="D47" s="15">
        <v>3</v>
      </c>
      <c r="E47" s="15">
        <v>125.5</v>
      </c>
      <c r="F47" s="15">
        <v>2.9</v>
      </c>
      <c r="G47" s="15">
        <v>125.8</v>
      </c>
      <c r="H47" s="15">
        <v>2.9</v>
      </c>
      <c r="I47" s="15">
        <v>126.7</v>
      </c>
      <c r="J47" s="15">
        <v>3</v>
      </c>
      <c r="K47" s="15">
        <v>503.5</v>
      </c>
      <c r="L47" s="15">
        <v>10.3</v>
      </c>
      <c r="M47" s="16">
        <v>3.51</v>
      </c>
      <c r="N47" s="16">
        <v>0.46</v>
      </c>
      <c r="O47" s="16">
        <v>3.77</v>
      </c>
      <c r="P47" s="16">
        <v>0.3</v>
      </c>
      <c r="Q47" s="16">
        <v>3.63</v>
      </c>
      <c r="R47" s="16">
        <v>0.36</v>
      </c>
      <c r="S47" s="17">
        <v>778</v>
      </c>
    </row>
    <row r="48" spans="1:19" x14ac:dyDescent="0.45">
      <c r="A48" s="7"/>
      <c r="B48" s="7" t="s">
        <v>54</v>
      </c>
      <c r="C48" s="12">
        <v>126.2</v>
      </c>
      <c r="D48" s="12">
        <v>3</v>
      </c>
      <c r="E48" s="12">
        <v>125.7</v>
      </c>
      <c r="F48" s="12">
        <v>2.8</v>
      </c>
      <c r="G48" s="12">
        <v>126.4</v>
      </c>
      <c r="H48" s="12">
        <v>2.9</v>
      </c>
      <c r="I48" s="12">
        <v>127.2</v>
      </c>
      <c r="J48" s="12">
        <v>2.9</v>
      </c>
      <c r="K48" s="12">
        <v>505.5</v>
      </c>
      <c r="L48" s="12">
        <v>10</v>
      </c>
      <c r="M48" s="13">
        <v>3.56</v>
      </c>
      <c r="N48" s="13">
        <v>0.42</v>
      </c>
      <c r="O48" s="13">
        <v>3.78</v>
      </c>
      <c r="P48" s="13">
        <v>0.27</v>
      </c>
      <c r="Q48" s="13">
        <v>3.66</v>
      </c>
      <c r="R48" s="13">
        <v>0.34</v>
      </c>
      <c r="S48" s="14">
        <v>5039</v>
      </c>
    </row>
    <row r="49" spans="1:19" x14ac:dyDescent="0.45">
      <c r="A49" s="7"/>
      <c r="B49" s="8" t="s">
        <v>55</v>
      </c>
      <c r="C49" s="15">
        <v>126.5</v>
      </c>
      <c r="D49" s="15">
        <v>2.9</v>
      </c>
      <c r="E49" s="15">
        <v>126.1</v>
      </c>
      <c r="F49" s="15">
        <v>2.8</v>
      </c>
      <c r="G49" s="15">
        <v>126.8</v>
      </c>
      <c r="H49" s="15">
        <v>2.9</v>
      </c>
      <c r="I49" s="15">
        <v>127.7</v>
      </c>
      <c r="J49" s="15">
        <v>2.8</v>
      </c>
      <c r="K49" s="15">
        <v>507.1</v>
      </c>
      <c r="L49" s="15">
        <v>9.9</v>
      </c>
      <c r="M49" s="16">
        <v>3.52</v>
      </c>
      <c r="N49" s="16">
        <v>0.42</v>
      </c>
      <c r="O49" s="16">
        <v>3.76</v>
      </c>
      <c r="P49" s="16">
        <v>0.27</v>
      </c>
      <c r="Q49" s="16">
        <v>3.63</v>
      </c>
      <c r="R49" s="16">
        <v>0.33</v>
      </c>
      <c r="S49" s="17">
        <v>1536</v>
      </c>
    </row>
    <row r="50" spans="1:19" x14ac:dyDescent="0.45">
      <c r="A50" s="7"/>
      <c r="B50" s="7" t="s">
        <v>56</v>
      </c>
      <c r="C50" s="12">
        <v>125.5</v>
      </c>
      <c r="D50" s="12">
        <v>2.6</v>
      </c>
      <c r="E50" s="12">
        <v>125.5</v>
      </c>
      <c r="F50" s="12">
        <v>2.4</v>
      </c>
      <c r="G50" s="12">
        <v>125.8</v>
      </c>
      <c r="H50" s="12">
        <v>2.6</v>
      </c>
      <c r="I50" s="12">
        <v>126.7</v>
      </c>
      <c r="J50" s="12">
        <v>2.5</v>
      </c>
      <c r="K50" s="12">
        <v>503.5</v>
      </c>
      <c r="L50" s="12">
        <v>8</v>
      </c>
      <c r="M50" s="13">
        <v>3.64</v>
      </c>
      <c r="N50" s="13">
        <v>0.38</v>
      </c>
      <c r="O50" s="13">
        <v>3.86</v>
      </c>
      <c r="P50" s="13">
        <v>0.19</v>
      </c>
      <c r="Q50" s="13">
        <v>3.73</v>
      </c>
      <c r="R50" s="13">
        <v>0.28000000000000003</v>
      </c>
      <c r="S50" s="14">
        <v>229</v>
      </c>
    </row>
    <row r="51" spans="1:19" x14ac:dyDescent="0.45">
      <c r="A51" s="7"/>
      <c r="B51" s="8" t="s">
        <v>27</v>
      </c>
      <c r="C51" s="15">
        <v>125.8</v>
      </c>
      <c r="D51" s="15">
        <v>3</v>
      </c>
      <c r="E51" s="15">
        <v>125.5</v>
      </c>
      <c r="F51" s="15">
        <v>2.8</v>
      </c>
      <c r="G51" s="15">
        <v>126.1</v>
      </c>
      <c r="H51" s="15">
        <v>2.9</v>
      </c>
      <c r="I51" s="15">
        <v>127</v>
      </c>
      <c r="J51" s="15">
        <v>2.9</v>
      </c>
      <c r="K51" s="15">
        <v>504.3</v>
      </c>
      <c r="L51" s="15">
        <v>10.199999999999999</v>
      </c>
      <c r="M51" s="16">
        <v>3.53</v>
      </c>
      <c r="N51" s="16">
        <v>0.43</v>
      </c>
      <c r="O51" s="16">
        <v>3.78</v>
      </c>
      <c r="P51" s="16">
        <v>0.28000000000000003</v>
      </c>
      <c r="Q51" s="16">
        <v>3.64</v>
      </c>
      <c r="R51" s="16">
        <v>0.34</v>
      </c>
      <c r="S51" s="17">
        <v>18662</v>
      </c>
    </row>
    <row r="52" spans="1:19" x14ac:dyDescent="0.45">
      <c r="A52" s="7"/>
      <c r="B52" s="7"/>
      <c r="C52" s="12"/>
      <c r="D52" s="12"/>
      <c r="E52" s="12"/>
      <c r="F52" s="12"/>
      <c r="G52" s="12"/>
      <c r="H52" s="12"/>
      <c r="I52" s="12"/>
      <c r="J52" s="12"/>
      <c r="K52" s="12"/>
      <c r="L52" s="12"/>
      <c r="M52" s="13"/>
      <c r="N52" s="13"/>
      <c r="O52" s="13"/>
      <c r="P52" s="13"/>
      <c r="Q52" s="13"/>
      <c r="R52" s="13"/>
      <c r="S52" s="14"/>
    </row>
    <row r="53" spans="1:19" x14ac:dyDescent="0.45">
      <c r="A53" s="7" t="s">
        <v>57</v>
      </c>
      <c r="B53" s="8" t="s">
        <v>58</v>
      </c>
      <c r="C53" s="15">
        <v>126.1</v>
      </c>
      <c r="D53" s="15">
        <v>3</v>
      </c>
      <c r="E53" s="15">
        <v>125.8</v>
      </c>
      <c r="F53" s="15">
        <v>2.9</v>
      </c>
      <c r="G53" s="15">
        <v>126.4</v>
      </c>
      <c r="H53" s="15">
        <v>2.8</v>
      </c>
      <c r="I53" s="15">
        <v>127.3</v>
      </c>
      <c r="J53" s="15">
        <v>2.8</v>
      </c>
      <c r="K53" s="15">
        <v>505.6</v>
      </c>
      <c r="L53" s="15">
        <v>10</v>
      </c>
      <c r="M53" s="16">
        <v>3.5</v>
      </c>
      <c r="N53" s="16">
        <v>0.49</v>
      </c>
      <c r="O53" s="16">
        <v>3.78</v>
      </c>
      <c r="P53" s="16">
        <v>0.25</v>
      </c>
      <c r="Q53" s="16">
        <v>3.62</v>
      </c>
      <c r="R53" s="16">
        <v>0.37</v>
      </c>
      <c r="S53" s="17">
        <v>77</v>
      </c>
    </row>
    <row r="54" spans="1:19" x14ac:dyDescent="0.45">
      <c r="A54" s="7"/>
      <c r="B54" s="7" t="s">
        <v>59</v>
      </c>
      <c r="C54" s="12">
        <v>125.8</v>
      </c>
      <c r="D54" s="12">
        <v>2.8</v>
      </c>
      <c r="E54" s="12">
        <v>125.6</v>
      </c>
      <c r="F54" s="12">
        <v>2.7</v>
      </c>
      <c r="G54" s="12">
        <v>126.2</v>
      </c>
      <c r="H54" s="12">
        <v>2.8</v>
      </c>
      <c r="I54" s="12">
        <v>127.1</v>
      </c>
      <c r="J54" s="12">
        <v>2.8</v>
      </c>
      <c r="K54" s="12">
        <v>504.6</v>
      </c>
      <c r="L54" s="12">
        <v>9.6</v>
      </c>
      <c r="M54" s="13">
        <v>3.55</v>
      </c>
      <c r="N54" s="13">
        <v>0.44</v>
      </c>
      <c r="O54" s="13">
        <v>3.8</v>
      </c>
      <c r="P54" s="13">
        <v>0.27</v>
      </c>
      <c r="Q54" s="13">
        <v>3.66</v>
      </c>
      <c r="R54" s="13">
        <v>0.34</v>
      </c>
      <c r="S54" s="14">
        <v>859</v>
      </c>
    </row>
    <row r="55" spans="1:19" x14ac:dyDescent="0.45">
      <c r="A55" s="7"/>
      <c r="B55" s="8" t="s">
        <v>60</v>
      </c>
      <c r="C55" s="15">
        <v>127.1</v>
      </c>
      <c r="D55" s="15">
        <v>2.9</v>
      </c>
      <c r="E55" s="15">
        <v>126.1</v>
      </c>
      <c r="F55" s="15">
        <v>2.8</v>
      </c>
      <c r="G55" s="15">
        <v>127.3</v>
      </c>
      <c r="H55" s="15">
        <v>2.9</v>
      </c>
      <c r="I55" s="15">
        <v>128</v>
      </c>
      <c r="J55" s="15">
        <v>2.8</v>
      </c>
      <c r="K55" s="15">
        <v>508.4</v>
      </c>
      <c r="L55" s="15">
        <v>9.9</v>
      </c>
      <c r="M55" s="16">
        <v>3.53</v>
      </c>
      <c r="N55" s="16">
        <v>0.42</v>
      </c>
      <c r="O55" s="16">
        <v>3.75</v>
      </c>
      <c r="P55" s="16">
        <v>0.28000000000000003</v>
      </c>
      <c r="Q55" s="16">
        <v>3.61</v>
      </c>
      <c r="R55" s="16">
        <v>0.34</v>
      </c>
      <c r="S55" s="17">
        <v>6708</v>
      </c>
    </row>
    <row r="56" spans="1:19" x14ac:dyDescent="0.45">
      <c r="A56" s="7"/>
      <c r="B56" s="7" t="s">
        <v>61</v>
      </c>
      <c r="C56" s="12">
        <v>126.7</v>
      </c>
      <c r="D56" s="12">
        <v>2.6</v>
      </c>
      <c r="E56" s="12">
        <v>126.5</v>
      </c>
      <c r="F56" s="12">
        <v>2.6</v>
      </c>
      <c r="G56" s="12">
        <v>127.3</v>
      </c>
      <c r="H56" s="12">
        <v>2.6</v>
      </c>
      <c r="I56" s="12">
        <v>127.9</v>
      </c>
      <c r="J56" s="12">
        <v>2.5</v>
      </c>
      <c r="K56" s="12">
        <v>508.5</v>
      </c>
      <c r="L56" s="12">
        <v>8.6999999999999993</v>
      </c>
      <c r="M56" s="13">
        <v>3.58</v>
      </c>
      <c r="N56" s="13">
        <v>0.38</v>
      </c>
      <c r="O56" s="13">
        <v>3.78</v>
      </c>
      <c r="P56" s="13">
        <v>0.27</v>
      </c>
      <c r="Q56" s="13">
        <v>3.66</v>
      </c>
      <c r="R56" s="13">
        <v>0.31</v>
      </c>
      <c r="S56" s="14">
        <v>776</v>
      </c>
    </row>
    <row r="57" spans="1:19" x14ac:dyDescent="0.45">
      <c r="A57" s="7"/>
      <c r="B57" s="8" t="s">
        <v>62</v>
      </c>
      <c r="C57" s="15">
        <v>126.1</v>
      </c>
      <c r="D57" s="15">
        <v>3</v>
      </c>
      <c r="E57" s="15">
        <v>125.2</v>
      </c>
      <c r="F57" s="15">
        <v>2.8</v>
      </c>
      <c r="G57" s="15">
        <v>126.3</v>
      </c>
      <c r="H57" s="15">
        <v>3</v>
      </c>
      <c r="I57" s="15">
        <v>127</v>
      </c>
      <c r="J57" s="15">
        <v>3</v>
      </c>
      <c r="K57" s="15">
        <v>504.6</v>
      </c>
      <c r="L57" s="15">
        <v>10.199999999999999</v>
      </c>
      <c r="M57" s="16">
        <v>3.45</v>
      </c>
      <c r="N57" s="16">
        <v>0.45</v>
      </c>
      <c r="O57" s="16">
        <v>3.77</v>
      </c>
      <c r="P57" s="16">
        <v>0.27</v>
      </c>
      <c r="Q57" s="16">
        <v>3.6</v>
      </c>
      <c r="R57" s="16">
        <v>0.33</v>
      </c>
      <c r="S57" s="17">
        <v>235</v>
      </c>
    </row>
    <row r="58" spans="1:19" x14ac:dyDescent="0.45">
      <c r="A58" s="7"/>
      <c r="B58" s="7" t="s">
        <v>63</v>
      </c>
      <c r="C58" s="12">
        <v>126.2</v>
      </c>
      <c r="D58" s="12">
        <v>2.8</v>
      </c>
      <c r="E58" s="12">
        <v>126</v>
      </c>
      <c r="F58" s="12">
        <v>2.6</v>
      </c>
      <c r="G58" s="12">
        <v>126.5</v>
      </c>
      <c r="H58" s="12">
        <v>2.7</v>
      </c>
      <c r="I58" s="12">
        <v>126.9</v>
      </c>
      <c r="J58" s="12">
        <v>2.5</v>
      </c>
      <c r="K58" s="12">
        <v>505.6</v>
      </c>
      <c r="L58" s="12">
        <v>9.1</v>
      </c>
      <c r="M58" s="13">
        <v>3.6</v>
      </c>
      <c r="N58" s="13">
        <v>0.39</v>
      </c>
      <c r="O58" s="13">
        <v>3.8</v>
      </c>
      <c r="P58" s="13">
        <v>0.27</v>
      </c>
      <c r="Q58" s="13">
        <v>3.69</v>
      </c>
      <c r="R58" s="13">
        <v>0.31</v>
      </c>
      <c r="S58" s="14">
        <v>192</v>
      </c>
    </row>
    <row r="59" spans="1:19" x14ac:dyDescent="0.45">
      <c r="A59" s="7"/>
      <c r="B59" s="8" t="s">
        <v>64</v>
      </c>
      <c r="C59" s="15">
        <v>125.7</v>
      </c>
      <c r="D59" s="15">
        <v>2.7</v>
      </c>
      <c r="E59" s="15">
        <v>125.8</v>
      </c>
      <c r="F59" s="15">
        <v>2.4</v>
      </c>
      <c r="G59" s="15">
        <v>126.2</v>
      </c>
      <c r="H59" s="15">
        <v>3</v>
      </c>
      <c r="I59" s="15">
        <v>126.6</v>
      </c>
      <c r="J59" s="15">
        <v>2.8</v>
      </c>
      <c r="K59" s="15">
        <v>504.3</v>
      </c>
      <c r="L59" s="15">
        <v>9.3000000000000007</v>
      </c>
      <c r="M59" s="16">
        <v>3.51</v>
      </c>
      <c r="N59" s="16">
        <v>0.43</v>
      </c>
      <c r="O59" s="16">
        <v>3.76</v>
      </c>
      <c r="P59" s="16">
        <v>0.3</v>
      </c>
      <c r="Q59" s="16">
        <v>3.61</v>
      </c>
      <c r="R59" s="16">
        <v>0.35</v>
      </c>
      <c r="S59" s="17">
        <v>116</v>
      </c>
    </row>
    <row r="60" spans="1:19" x14ac:dyDescent="0.45">
      <c r="A60" s="7"/>
      <c r="B60" s="7" t="s">
        <v>65</v>
      </c>
      <c r="C60" s="12">
        <v>125.9</v>
      </c>
      <c r="D60" s="12">
        <v>2.7</v>
      </c>
      <c r="E60" s="12">
        <v>125.5</v>
      </c>
      <c r="F60" s="12">
        <v>2.5</v>
      </c>
      <c r="G60" s="12">
        <v>126.4</v>
      </c>
      <c r="H60" s="12">
        <v>2.6</v>
      </c>
      <c r="I60" s="12">
        <v>127.1</v>
      </c>
      <c r="J60" s="12">
        <v>2.5</v>
      </c>
      <c r="K60" s="12">
        <v>505</v>
      </c>
      <c r="L60" s="12">
        <v>8.5</v>
      </c>
      <c r="M60" s="13">
        <v>3.5</v>
      </c>
      <c r="N60" s="13">
        <v>0.43</v>
      </c>
      <c r="O60" s="13">
        <v>3.75</v>
      </c>
      <c r="P60" s="13">
        <v>0.3</v>
      </c>
      <c r="Q60" s="13">
        <v>3.6</v>
      </c>
      <c r="R60" s="13">
        <v>0.34</v>
      </c>
      <c r="S60" s="14">
        <v>349</v>
      </c>
    </row>
    <row r="61" spans="1:19" x14ac:dyDescent="0.45">
      <c r="A61" s="7"/>
      <c r="B61" s="8" t="s">
        <v>66</v>
      </c>
      <c r="C61" s="15">
        <v>125.9</v>
      </c>
      <c r="D61" s="15">
        <v>2.6</v>
      </c>
      <c r="E61" s="15">
        <v>125.6</v>
      </c>
      <c r="F61" s="15">
        <v>2.5</v>
      </c>
      <c r="G61" s="15">
        <v>126.2</v>
      </c>
      <c r="H61" s="15">
        <v>2.5</v>
      </c>
      <c r="I61" s="15">
        <v>127</v>
      </c>
      <c r="J61" s="15">
        <v>2.7</v>
      </c>
      <c r="K61" s="15">
        <v>504.6</v>
      </c>
      <c r="L61" s="15">
        <v>8.6999999999999993</v>
      </c>
      <c r="M61" s="16">
        <v>3.57</v>
      </c>
      <c r="N61" s="16">
        <v>0.38</v>
      </c>
      <c r="O61" s="16">
        <v>3.78</v>
      </c>
      <c r="P61" s="16">
        <v>0.26</v>
      </c>
      <c r="Q61" s="16">
        <v>3.67</v>
      </c>
      <c r="R61" s="16">
        <v>0.3</v>
      </c>
      <c r="S61" s="17">
        <v>211</v>
      </c>
    </row>
    <row r="62" spans="1:19" x14ac:dyDescent="0.45">
      <c r="A62" s="7"/>
      <c r="B62" s="7" t="s">
        <v>67</v>
      </c>
      <c r="C62" s="12">
        <v>126.6</v>
      </c>
      <c r="D62" s="12">
        <v>2.7</v>
      </c>
      <c r="E62" s="12">
        <v>126.4</v>
      </c>
      <c r="F62" s="12">
        <v>2.7</v>
      </c>
      <c r="G62" s="12">
        <v>126.9</v>
      </c>
      <c r="H62" s="12">
        <v>2.7</v>
      </c>
      <c r="I62" s="12">
        <v>127.7</v>
      </c>
      <c r="J62" s="12">
        <v>2.6</v>
      </c>
      <c r="K62" s="12">
        <v>507.6</v>
      </c>
      <c r="L62" s="12">
        <v>9.1</v>
      </c>
      <c r="M62" s="13">
        <v>3.55</v>
      </c>
      <c r="N62" s="13">
        <v>0.42</v>
      </c>
      <c r="O62" s="13">
        <v>3.77</v>
      </c>
      <c r="P62" s="13">
        <v>0.26</v>
      </c>
      <c r="Q62" s="13">
        <v>3.65</v>
      </c>
      <c r="R62" s="13">
        <v>0.33</v>
      </c>
      <c r="S62" s="14">
        <v>477</v>
      </c>
    </row>
    <row r="63" spans="1:19" x14ac:dyDescent="0.45">
      <c r="A63" s="7"/>
      <c r="B63" s="8" t="s">
        <v>68</v>
      </c>
      <c r="C63" s="15">
        <v>127.3</v>
      </c>
      <c r="D63" s="15">
        <v>2.7</v>
      </c>
      <c r="E63" s="15">
        <v>126.6</v>
      </c>
      <c r="F63" s="15">
        <v>2.6</v>
      </c>
      <c r="G63" s="15">
        <v>127.3</v>
      </c>
      <c r="H63" s="15">
        <v>2.8</v>
      </c>
      <c r="I63" s="15">
        <v>128.1</v>
      </c>
      <c r="J63" s="15">
        <v>2.5</v>
      </c>
      <c r="K63" s="15">
        <v>509.2</v>
      </c>
      <c r="L63" s="15">
        <v>8.6999999999999993</v>
      </c>
      <c r="M63" s="16">
        <v>3.64</v>
      </c>
      <c r="N63" s="16">
        <v>0.37</v>
      </c>
      <c r="O63" s="16">
        <v>3.82</v>
      </c>
      <c r="P63" s="16">
        <v>0.25</v>
      </c>
      <c r="Q63" s="16">
        <v>3.72</v>
      </c>
      <c r="R63" s="16">
        <v>0.28999999999999998</v>
      </c>
      <c r="S63" s="17">
        <v>593</v>
      </c>
    </row>
    <row r="64" spans="1:19" x14ac:dyDescent="0.45">
      <c r="A64" s="7"/>
      <c r="B64" s="7" t="s">
        <v>69</v>
      </c>
      <c r="C64" s="12">
        <v>126.9</v>
      </c>
      <c r="D64" s="12">
        <v>2.9</v>
      </c>
      <c r="E64" s="12">
        <v>126.3</v>
      </c>
      <c r="F64" s="12">
        <v>2.7</v>
      </c>
      <c r="G64" s="12">
        <v>127.1</v>
      </c>
      <c r="H64" s="12">
        <v>2.7</v>
      </c>
      <c r="I64" s="12">
        <v>127.8</v>
      </c>
      <c r="J64" s="12">
        <v>2.7</v>
      </c>
      <c r="K64" s="12">
        <v>508.2</v>
      </c>
      <c r="L64" s="12">
        <v>9.1999999999999993</v>
      </c>
      <c r="M64" s="13">
        <v>3.51</v>
      </c>
      <c r="N64" s="13">
        <v>0.41</v>
      </c>
      <c r="O64" s="13">
        <v>3.77</v>
      </c>
      <c r="P64" s="13">
        <v>0.26</v>
      </c>
      <c r="Q64" s="13">
        <v>3.62</v>
      </c>
      <c r="R64" s="13">
        <v>0.32</v>
      </c>
      <c r="S64" s="14">
        <v>1067</v>
      </c>
    </row>
    <row r="65" spans="1:19" x14ac:dyDescent="0.45">
      <c r="A65" s="7"/>
      <c r="B65" s="8" t="s">
        <v>70</v>
      </c>
      <c r="C65" s="15">
        <v>125.6</v>
      </c>
      <c r="D65" s="15">
        <v>3</v>
      </c>
      <c r="E65" s="15">
        <v>125.5</v>
      </c>
      <c r="F65" s="15">
        <v>2.7</v>
      </c>
      <c r="G65" s="15">
        <v>126.2</v>
      </c>
      <c r="H65" s="15">
        <v>2.8</v>
      </c>
      <c r="I65" s="15">
        <v>126.4</v>
      </c>
      <c r="J65" s="15">
        <v>3</v>
      </c>
      <c r="K65" s="15">
        <v>503.8</v>
      </c>
      <c r="L65" s="15">
        <v>10.1</v>
      </c>
      <c r="M65" s="16">
        <v>3.55</v>
      </c>
      <c r="N65" s="16">
        <v>0.42</v>
      </c>
      <c r="O65" s="16">
        <v>3.8</v>
      </c>
      <c r="P65" s="16">
        <v>0.2</v>
      </c>
      <c r="Q65" s="16">
        <v>3.67</v>
      </c>
      <c r="R65" s="16">
        <v>0.3</v>
      </c>
      <c r="S65" s="17">
        <v>54</v>
      </c>
    </row>
    <row r="66" spans="1:19" x14ac:dyDescent="0.45">
      <c r="A66" s="7"/>
      <c r="B66" s="7" t="s">
        <v>27</v>
      </c>
      <c r="C66" s="12">
        <v>126.8</v>
      </c>
      <c r="D66" s="12">
        <v>2.9</v>
      </c>
      <c r="E66" s="12">
        <v>126.1</v>
      </c>
      <c r="F66" s="12">
        <v>2.8</v>
      </c>
      <c r="G66" s="12">
        <v>127.1</v>
      </c>
      <c r="H66" s="12">
        <v>2.8</v>
      </c>
      <c r="I66" s="12">
        <v>127.8</v>
      </c>
      <c r="J66" s="12">
        <v>2.8</v>
      </c>
      <c r="K66" s="12">
        <v>507.7</v>
      </c>
      <c r="L66" s="12">
        <v>9.6999999999999993</v>
      </c>
      <c r="M66" s="13">
        <v>3.54</v>
      </c>
      <c r="N66" s="13">
        <v>0.41</v>
      </c>
      <c r="O66" s="13">
        <v>3.76</v>
      </c>
      <c r="P66" s="13">
        <v>0.27</v>
      </c>
      <c r="Q66" s="13">
        <v>3.63</v>
      </c>
      <c r="R66" s="13">
        <v>0.33</v>
      </c>
      <c r="S66" s="14">
        <v>11714</v>
      </c>
    </row>
    <row r="67" spans="1:19" x14ac:dyDescent="0.45">
      <c r="A67" s="8"/>
      <c r="B67" s="1"/>
      <c r="C67" s="15"/>
      <c r="D67" s="15"/>
      <c r="E67" s="15"/>
      <c r="F67" s="15"/>
      <c r="G67" s="15"/>
      <c r="H67" s="15"/>
      <c r="I67" s="15"/>
      <c r="J67" s="15"/>
      <c r="K67" s="15"/>
      <c r="L67" s="15"/>
      <c r="M67" s="16"/>
      <c r="N67" s="16"/>
      <c r="O67" s="16"/>
      <c r="P67" s="16"/>
      <c r="Q67" s="16"/>
      <c r="R67" s="16"/>
      <c r="S67" s="18"/>
    </row>
    <row r="68" spans="1:19" x14ac:dyDescent="0.45">
      <c r="A68" s="4" t="s">
        <v>71</v>
      </c>
      <c r="B68" s="4"/>
      <c r="C68" s="12">
        <v>125.1</v>
      </c>
      <c r="D68" s="12">
        <v>3.7</v>
      </c>
      <c r="E68" s="12">
        <v>124.6</v>
      </c>
      <c r="F68" s="12">
        <v>3.3</v>
      </c>
      <c r="G68" s="12">
        <v>125.5</v>
      </c>
      <c r="H68" s="12">
        <v>3.9</v>
      </c>
      <c r="I68" s="12">
        <v>126.1</v>
      </c>
      <c r="J68" s="12">
        <v>3.4</v>
      </c>
      <c r="K68" s="12">
        <v>501.3</v>
      </c>
      <c r="L68" s="12">
        <v>13.1</v>
      </c>
      <c r="M68" s="13">
        <v>3.49</v>
      </c>
      <c r="N68" s="13">
        <v>0.5</v>
      </c>
      <c r="O68" s="13">
        <v>3.72</v>
      </c>
      <c r="P68" s="13">
        <v>0.34</v>
      </c>
      <c r="Q68" s="13">
        <v>3.58</v>
      </c>
      <c r="R68" s="13">
        <v>0.43</v>
      </c>
      <c r="S68" s="14">
        <v>14</v>
      </c>
    </row>
    <row r="69" spans="1:19" x14ac:dyDescent="0.45">
      <c r="A69" s="2" t="s">
        <v>72</v>
      </c>
      <c r="B69" s="1"/>
      <c r="C69" s="15">
        <v>127.4</v>
      </c>
      <c r="D69" s="15">
        <v>2.8</v>
      </c>
      <c r="E69" s="15">
        <v>125.8</v>
      </c>
      <c r="F69" s="15">
        <v>2.6</v>
      </c>
      <c r="G69" s="15">
        <v>127.8</v>
      </c>
      <c r="H69" s="15">
        <v>2.8</v>
      </c>
      <c r="I69" s="15">
        <v>128.1</v>
      </c>
      <c r="J69" s="15">
        <v>2.7</v>
      </c>
      <c r="K69" s="15">
        <v>509.1</v>
      </c>
      <c r="L69" s="15">
        <v>9.4</v>
      </c>
      <c r="M69" s="16">
        <v>3.63</v>
      </c>
      <c r="N69" s="16">
        <v>0.43</v>
      </c>
      <c r="O69" s="16">
        <v>3.78</v>
      </c>
      <c r="P69" s="16">
        <v>0.28999999999999998</v>
      </c>
      <c r="Q69" s="16">
        <v>3.7</v>
      </c>
      <c r="R69" s="16">
        <v>0.34</v>
      </c>
      <c r="S69" s="18">
        <v>1297</v>
      </c>
    </row>
    <row r="70" spans="1:19" x14ac:dyDescent="0.45">
      <c r="A70" s="4" t="s">
        <v>73</v>
      </c>
      <c r="B70" s="4"/>
      <c r="C70" s="12"/>
      <c r="D70" s="12"/>
      <c r="E70" s="12"/>
      <c r="F70" s="12"/>
      <c r="G70" s="12"/>
      <c r="H70" s="12"/>
      <c r="I70" s="12"/>
      <c r="J70" s="12"/>
      <c r="K70" s="12"/>
      <c r="L70" s="12"/>
      <c r="M70" s="13">
        <v>3.56</v>
      </c>
      <c r="N70" s="13">
        <v>0.51</v>
      </c>
      <c r="O70" s="13">
        <v>3.73</v>
      </c>
      <c r="P70" s="13">
        <v>0.28999999999999998</v>
      </c>
      <c r="Q70" s="13">
        <v>3.66</v>
      </c>
      <c r="R70" s="13">
        <v>0.34</v>
      </c>
      <c r="S70" s="14">
        <v>21</v>
      </c>
    </row>
    <row r="71" spans="1:19" s="10" customFormat="1" x14ac:dyDescent="0.45">
      <c r="A71" s="9" t="s">
        <v>74</v>
      </c>
      <c r="C71" s="19">
        <v>126.4</v>
      </c>
      <c r="D71" s="19">
        <v>3</v>
      </c>
      <c r="E71" s="19">
        <v>125.8</v>
      </c>
      <c r="F71" s="19">
        <v>2.8</v>
      </c>
      <c r="G71" s="19">
        <v>126.6</v>
      </c>
      <c r="H71" s="19">
        <v>2.9</v>
      </c>
      <c r="I71" s="19">
        <v>127.4</v>
      </c>
      <c r="J71" s="19">
        <v>2.8</v>
      </c>
      <c r="K71" s="19">
        <v>506.3</v>
      </c>
      <c r="L71" s="19">
        <v>10</v>
      </c>
      <c r="M71" s="20">
        <v>3.54</v>
      </c>
      <c r="N71" s="20">
        <v>0.42</v>
      </c>
      <c r="O71" s="20">
        <v>3.78</v>
      </c>
      <c r="P71" s="20">
        <v>0.27</v>
      </c>
      <c r="Q71" s="20">
        <v>3.64</v>
      </c>
      <c r="R71" s="20">
        <v>0.33</v>
      </c>
      <c r="S71" s="21">
        <v>52577</v>
      </c>
    </row>
    <row r="72" spans="1:19" ht="108.4" customHeight="1" x14ac:dyDescent="0.45">
      <c r="A72" s="22" t="s">
        <v>75</v>
      </c>
      <c r="B72" s="22"/>
      <c r="C72" s="22"/>
      <c r="D72" s="22"/>
      <c r="E72" s="22"/>
      <c r="F72" s="22"/>
      <c r="G72" s="22"/>
      <c r="H72" s="22"/>
      <c r="I72" s="22"/>
      <c r="J72" s="22"/>
      <c r="K72" s="22"/>
      <c r="L72" s="22"/>
      <c r="M72" s="22"/>
      <c r="N72" s="22"/>
      <c r="O72" s="22"/>
      <c r="P72" s="22"/>
      <c r="Q72" s="22"/>
      <c r="R72" s="22"/>
      <c r="S72" s="22"/>
    </row>
    <row r="73" spans="1:19" ht="12" customHeight="1" x14ac:dyDescent="0.45">
      <c r="A73" s="3"/>
    </row>
  </sheetData>
  <mergeCells count="14">
    <mergeCell ref="A72:S72"/>
    <mergeCell ref="B7:S7"/>
    <mergeCell ref="A1:S1"/>
    <mergeCell ref="M5:N5"/>
    <mergeCell ref="O5:P5"/>
    <mergeCell ref="Q5:R5"/>
    <mergeCell ref="S5:S6"/>
    <mergeCell ref="K5:L5"/>
    <mergeCell ref="A5:B6"/>
    <mergeCell ref="C5:D5"/>
    <mergeCell ref="E5:F5"/>
    <mergeCell ref="G5:H5"/>
    <mergeCell ref="I5:J5"/>
    <mergeCell ref="A3:S3"/>
  </mergeCells>
  <printOptions horizontalCentered="1"/>
  <pageMargins left="0.25" right="0.25" top="0.75" bottom="0.75" header="0.3" footer="0.3"/>
  <pageSetup scale="75" orientation="landscape" r:id="rId1"/>
  <headerFooter>
    <oddFooter>&amp;L&amp;8Source: AAMC: &amp;D&amp;R&amp;8©2023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A-19</vt:lpstr>
      <vt:lpstr>'FACTS Table A-19'!Print_Titles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2015-08-05T14:26:36Z</cp:lastPrinted>
  <dcterms:created xsi:type="dcterms:W3CDTF">2012-03-05T18:16:39Z</dcterms:created>
  <dcterms:modified xsi:type="dcterms:W3CDTF">2023-10-25T12:04:51Z</dcterms:modified>
</cp:coreProperties>
</file>