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H:\ASR Data Operations and Services\FACTS\2023\Excel Files\"/>
    </mc:Choice>
  </mc:AlternateContent>
  <xr:revisionPtr revIDLastSave="0" documentId="13_ncr:1_{A0CC8935-318C-4CA1-8644-E2EA19A3C7E1}" xr6:coauthVersionLast="47" xr6:coauthVersionMax="47" xr10:uidLastSave="{00000000-0000-0000-0000-000000000000}"/>
  <bookViews>
    <workbookView xWindow="-28065" yWindow="-1020" windowWidth="26070" windowHeight="15150" xr2:uid="{00000000-000D-0000-FFFF-FFFF00000000}"/>
  </bookViews>
  <sheets>
    <sheet name="FACTS Table A-17" sheetId="1" r:id="rId1"/>
  </sheets>
  <definedNames>
    <definedName name="_xlnm.Print_Area" localSheetId="0">'FACTS Table A-17'!$A$1:$R$26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 l="1"/>
  <c r="A3" i="1"/>
</calcChain>
</file>

<file path=xl/sharedStrings.xml><?xml version="1.0" encoding="utf-8"?>
<sst xmlns="http://schemas.openxmlformats.org/spreadsheetml/2006/main" count="69" uniqueCount="24">
  <si>
    <t>Mean</t>
  </si>
  <si>
    <t>Total MCAT</t>
  </si>
  <si>
    <t>GPA Science</t>
  </si>
  <si>
    <t>GPA Non-Science</t>
  </si>
  <si>
    <t>GPA Total</t>
  </si>
  <si>
    <t>SD</t>
  </si>
  <si>
    <t>Total 
Applicants</t>
  </si>
  <si>
    <t>Total 
Matriculants</t>
  </si>
  <si>
    <t>Applicants</t>
  </si>
  <si>
    <t>Matriculants</t>
  </si>
  <si>
    <t>MCAT BBLS</t>
  </si>
  <si>
    <t>MCAT CARS</t>
  </si>
  <si>
    <t>MCAT CPBS</t>
  </si>
  <si>
    <t>MCAT PSBB</t>
  </si>
  <si>
    <t>Biological Sciences</t>
  </si>
  <si>
    <t>Humanities</t>
  </si>
  <si>
    <t>Math and Statistics</t>
  </si>
  <si>
    <t>Other</t>
  </si>
  <si>
    <t>Physical Sciences</t>
  </si>
  <si>
    <t>Social Sciences</t>
  </si>
  <si>
    <t>Specialized Health Sciences</t>
  </si>
  <si>
    <t>All Applicants</t>
  </si>
  <si>
    <t>All Matriculants</t>
  </si>
  <si>
    <t xml:space="preserve">Notes: The means and SDs of MCAT scores are calculated based on data from applicants who applied with MCAT scores (each year, approximately 2% of individuals apply without MCAT scores).  Specifically, 51,423 applicants and 22,262 matriculants in 2023 were included in the calculations. Only the most recent MCAT score is used for individuals who took the exam more than once. The means and SDs of UGPA are calculated based on applicants with available GPA data.  Specifically, 52,317 applicants and 22,800 matriculants in 2023 were included in the calculations.
Each academic year includes applicants and matriculants that applied to enter medical school in the fall of the given year. For example, academic year 2023-2024 represents the applicants and matriculants that applied to enter medical school during the 2023 application cycle.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</si>
</sst>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9"/>
      <color theme="1"/>
      <name val="Calibri"/>
      <family val="2"/>
      <scheme val="minor"/>
    </font>
    <font>
      <b/>
      <sz val="12"/>
      <color rgb="FF000000"/>
      <name val="Calibri"/>
      <family val="2"/>
      <scheme val="minor"/>
    </font>
    <font>
      <b/>
      <sz val="9"/>
      <color theme="8" tint="-0.499984740745262"/>
      <name val="Calibri"/>
      <family val="2"/>
      <scheme val="minor"/>
    </font>
    <font>
      <sz val="9"/>
      <color theme="8" tint="-0.499984740745262"/>
      <name val="Calibri"/>
      <family val="2"/>
      <scheme val="minor"/>
    </font>
    <font>
      <b/>
      <i/>
      <sz val="9"/>
      <color theme="8" tint="-0.499984740745262"/>
      <name val="Calibri"/>
      <family val="2"/>
      <scheme val="minor"/>
    </font>
    <font>
      <b/>
      <sz val="11"/>
      <color theme="8" tint="-0.499984740745262"/>
      <name val="Calibri"/>
      <family val="2"/>
      <scheme val="minor"/>
    </font>
    <font>
      <sz val="11"/>
      <color theme="0"/>
      <name val="Calibri"/>
      <family val="2"/>
    </font>
    <font>
      <sz val="10"/>
      <name val="Calibri"/>
      <family val="2"/>
      <scheme val="minor"/>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right style="thin">
        <color theme="8" tint="0.59996337778862885"/>
      </right>
      <top style="thin">
        <color theme="8" tint="0.59996337778862885"/>
      </top>
      <bottom style="thin">
        <color theme="8" tint="0.59996337778862885"/>
      </bottom>
      <diagonal/>
    </border>
    <border>
      <left style="thin">
        <color theme="8" tint="0.59996337778862885"/>
      </left>
      <right/>
      <top style="thin">
        <color theme="8" tint="0.59996337778862885"/>
      </top>
      <bottom style="thin">
        <color theme="8" tint="0.59996337778862885"/>
      </bottom>
      <diagonal/>
    </border>
    <border>
      <left/>
      <right/>
      <top/>
      <bottom style="thin">
        <color theme="8" tint="0.39994506668294322"/>
      </bottom>
      <diagonal/>
    </border>
    <border>
      <left/>
      <right/>
      <top style="thin">
        <color theme="8" tint="0.39994506668294322"/>
      </top>
      <bottom/>
      <diagonal/>
    </border>
  </borders>
  <cellStyleXfs count="2">
    <xf numFmtId="0" fontId="0" fillId="0" borderId="0"/>
    <xf numFmtId="43" fontId="1" fillId="0" borderId="0" applyFont="0" applyFill="0" applyBorder="0" applyAlignment="0" applyProtection="0"/>
  </cellStyleXfs>
  <cellXfs count="28">
    <xf numFmtId="0" fontId="0" fillId="0" borderId="0" xfId="0"/>
    <xf numFmtId="0" fontId="2" fillId="0" borderId="0" xfId="0" applyFont="1"/>
    <xf numFmtId="0" fontId="4" fillId="0" borderId="0" xfId="0" applyFont="1"/>
    <xf numFmtId="0" fontId="6" fillId="2" borderId="0" xfId="0" applyFont="1" applyFill="1"/>
    <xf numFmtId="0" fontId="6" fillId="0" borderId="0" xfId="0" applyFont="1"/>
    <xf numFmtId="164" fontId="7" fillId="0" borderId="0" xfId="0" applyNumberFormat="1" applyFont="1"/>
    <xf numFmtId="0" fontId="7" fillId="0" borderId="0" xfId="0" applyFont="1" applyAlignment="1">
      <alignment horizontal="center"/>
    </xf>
    <xf numFmtId="2" fontId="7" fillId="0" borderId="0" xfId="0" applyNumberFormat="1" applyFont="1"/>
    <xf numFmtId="165" fontId="7" fillId="0" borderId="0" xfId="1" applyNumberFormat="1" applyFont="1" applyBorder="1"/>
    <xf numFmtId="0" fontId="8" fillId="0" borderId="4" xfId="0" applyFont="1" applyBorder="1"/>
    <xf numFmtId="0" fontId="9" fillId="2" borderId="1" xfId="0" applyFont="1" applyFill="1" applyBorder="1" applyAlignment="1">
      <alignment horizontal="center"/>
    </xf>
    <xf numFmtId="0" fontId="10" fillId="0" borderId="0" xfId="0" applyFont="1" applyAlignment="1">
      <alignment horizontal="center"/>
    </xf>
    <xf numFmtId="164" fontId="7" fillId="2" borderId="0" xfId="0" applyNumberFormat="1" applyFont="1" applyFill="1" applyAlignment="1">
      <alignment horizontal="right" indent="1"/>
    </xf>
    <xf numFmtId="2" fontId="7" fillId="2" borderId="0" xfId="0" applyNumberFormat="1" applyFont="1" applyFill="1" applyAlignment="1">
      <alignment horizontal="right" indent="1"/>
    </xf>
    <xf numFmtId="165" fontId="7" fillId="2" borderId="0" xfId="1" applyNumberFormat="1" applyFont="1" applyFill="1" applyAlignment="1">
      <alignment horizontal="right" indent="1"/>
    </xf>
    <xf numFmtId="164" fontId="7" fillId="0" borderId="0" xfId="0" applyNumberFormat="1" applyFont="1" applyAlignment="1">
      <alignment horizontal="right" indent="1"/>
    </xf>
    <xf numFmtId="2" fontId="7" fillId="0" borderId="0" xfId="0" applyNumberFormat="1" applyFont="1" applyAlignment="1">
      <alignment horizontal="right" indent="1"/>
    </xf>
    <xf numFmtId="165" fontId="7" fillId="0" borderId="0" xfId="1" applyNumberFormat="1" applyFont="1" applyAlignment="1">
      <alignment horizontal="right" indent="1"/>
    </xf>
    <xf numFmtId="164" fontId="8" fillId="0" borderId="4" xfId="0" applyNumberFormat="1" applyFont="1" applyBorder="1" applyAlignment="1">
      <alignment horizontal="right" indent="1"/>
    </xf>
    <xf numFmtId="2" fontId="8" fillId="0" borderId="4" xfId="0" applyNumberFormat="1" applyFont="1" applyBorder="1" applyAlignment="1">
      <alignment horizontal="right" indent="1"/>
    </xf>
    <xf numFmtId="165" fontId="8" fillId="0" borderId="4" xfId="1" applyNumberFormat="1" applyFont="1" applyBorder="1" applyAlignment="1">
      <alignment horizontal="right" indent="1"/>
    </xf>
    <xf numFmtId="0" fontId="11" fillId="0" borderId="5" xfId="0" applyFont="1" applyBorder="1" applyAlignment="1">
      <alignment horizontal="left" wrapText="1"/>
    </xf>
    <xf numFmtId="0" fontId="9" fillId="2" borderId="1" xfId="0" applyFont="1" applyFill="1" applyBorder="1" applyAlignment="1">
      <alignment horizontal="center"/>
    </xf>
    <xf numFmtId="0" fontId="9" fillId="2" borderId="3" xfId="0" applyFont="1" applyFill="1" applyBorder="1" applyAlignment="1">
      <alignment horizontal="center" vertical="center" wrapText="1"/>
    </xf>
    <xf numFmtId="0" fontId="9" fillId="2" borderId="3" xfId="0" applyFont="1" applyFill="1" applyBorder="1" applyAlignment="1">
      <alignment horizontal="center" vertical="center"/>
    </xf>
    <xf numFmtId="0" fontId="9" fillId="2" borderId="2" xfId="0" applyFont="1" applyFill="1" applyBorder="1" applyAlignment="1">
      <alignment horizontal="center" vertical="center"/>
    </xf>
    <xf numFmtId="0" fontId="3" fillId="0" borderId="0" xfId="0" applyFont="1" applyAlignment="1">
      <alignment horizontal="left" wrapText="1"/>
    </xf>
    <xf numFmtId="0" fontId="5" fillId="0" borderId="0" xfId="0" applyFont="1" applyAlignment="1">
      <alignment horizontal="center" vertical="top"/>
    </xf>
  </cellXfs>
  <cellStyles count="2">
    <cellStyle name="Comma" xfId="1" builtinId="3"/>
    <cellStyle name="Normal" xfId="0" builtinId="0"/>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381000</xdr:colOff>
      <xdr:row>0</xdr:row>
      <xdr:rowOff>18520</xdr:rowOff>
    </xdr:from>
    <xdr:to>
      <xdr:col>18</xdr:col>
      <xdr:colOff>2118</xdr:colOff>
      <xdr:row>1</xdr:row>
      <xdr:rowOff>74612</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l="88691" t="21766" r="4065" b="70667"/>
        <a:stretch>
          <a:fillRect/>
        </a:stretch>
      </xdr:blipFill>
      <xdr:spPr bwMode="auto">
        <a:xfrm>
          <a:off x="10039350" y="18520"/>
          <a:ext cx="418837" cy="25611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6"/>
  <sheetViews>
    <sheetView showGridLines="0" tabSelected="1" zoomScaleNormal="100" zoomScalePageLayoutView="80" workbookViewId="0">
      <selection sqref="A1:R1"/>
    </sheetView>
  </sheetViews>
  <sheetFormatPr defaultColWidth="27.265625" defaultRowHeight="14.25" x14ac:dyDescent="0.45"/>
  <cols>
    <col min="1" max="1" width="20.265625" customWidth="1"/>
    <col min="2" max="2" width="7.796875" bestFit="1" customWidth="1"/>
    <col min="3" max="3" width="6.19921875" bestFit="1" customWidth="1"/>
    <col min="4" max="4" width="7.796875" bestFit="1" customWidth="1"/>
    <col min="5" max="5" width="6.19921875" bestFit="1" customWidth="1"/>
    <col min="6" max="6" width="7.796875" bestFit="1" customWidth="1"/>
    <col min="7" max="7" width="6.19921875" bestFit="1" customWidth="1"/>
    <col min="8" max="8" width="7.796875" bestFit="1" customWidth="1"/>
    <col min="9" max="9" width="6.19921875" bestFit="1" customWidth="1"/>
    <col min="10" max="10" width="7.796875" customWidth="1"/>
    <col min="11" max="13" width="7" bestFit="1" customWidth="1"/>
    <col min="14" max="15" width="7.59765625" customWidth="1"/>
    <col min="16" max="17" width="7" bestFit="1" customWidth="1"/>
    <col min="18" max="18" width="11.265625" bestFit="1" customWidth="1"/>
  </cols>
  <sheetData>
    <row r="1" spans="1:18" ht="15.75" x14ac:dyDescent="0.45">
      <c r="A1" s="27" t="str">
        <f ca="1">IF(ISNUMBER(A2),"Table A-17: MCAT and GPAs for Applicants and Matriculants to U.S. MD-Granting Medical Schools by Primary Undergraduate Major, "&amp;A2&amp;"-"&amp;(A2+1),"Table XX . Title" &amp; ", " &amp; YEAR(NOW()) &amp; "-" &amp;(YEAR(NOW())+1))</f>
        <v>Table A-17: MCAT and GPAs for Applicants and Matriculants to U.S. MD-Granting Medical Schools by Primary Undergraduate Major, 2023-2024</v>
      </c>
      <c r="B1" s="27"/>
      <c r="C1" s="27"/>
      <c r="D1" s="27"/>
      <c r="E1" s="27"/>
      <c r="F1" s="27"/>
      <c r="G1" s="27"/>
      <c r="H1" s="27"/>
      <c r="I1" s="27"/>
      <c r="J1" s="27"/>
      <c r="K1" s="27"/>
      <c r="L1" s="27"/>
      <c r="M1" s="27"/>
      <c r="N1" s="27"/>
      <c r="O1" s="27"/>
      <c r="P1" s="27"/>
      <c r="Q1" s="27"/>
      <c r="R1" s="27"/>
    </row>
    <row r="2" spans="1:18" ht="18" customHeight="1" x14ac:dyDescent="0.45">
      <c r="A2" s="11">
        <v>2023</v>
      </c>
    </row>
    <row r="3" spans="1:18" ht="27" customHeight="1" x14ac:dyDescent="0.45">
      <c r="A3" s="26" t="str">
        <f ca="1">"The table below displays MCAT scores and GPAs for applicants and matriculants to U.S. MD-granting medical schools for " &amp; IF(ISNUMBER(A2),A2&amp;"-"&amp;(A2+1),YEAR(NOW()) &amp; "-" &amp;(YEAR(NOW())+1)) &amp; " by primary undergraduate major. "&amp;"MCAT scores and GPAs are displayed by mean and standard deviation (SD). Please email datarequest@aamc.org if you need further assistance or have additional inquiries."</f>
        <v>The table below displays MCAT scores and GPAs for applicants and matriculants to U.S. MD-granting medical schools for 2023-2024 by primary undergraduate major. MCAT scores and GPAs are displayed by mean and standard deviation (SD). Please email datarequest@aamc.org if you need further assistance or have additional inquiries.</v>
      </c>
      <c r="B3" s="26"/>
      <c r="C3" s="26"/>
      <c r="D3" s="26"/>
      <c r="E3" s="26"/>
      <c r="F3" s="26"/>
      <c r="G3" s="26"/>
      <c r="H3" s="26"/>
      <c r="I3" s="26"/>
      <c r="J3" s="26"/>
      <c r="K3" s="26"/>
      <c r="L3" s="26"/>
      <c r="M3" s="26"/>
      <c r="N3" s="26"/>
      <c r="O3" s="26"/>
      <c r="P3" s="26"/>
      <c r="Q3" s="26"/>
      <c r="R3" s="26"/>
    </row>
    <row r="4" spans="1:18" ht="2.25" customHeight="1" x14ac:dyDescent="0.45"/>
    <row r="5" spans="1:18" s="1" customFormat="1" x14ac:dyDescent="0.45">
      <c r="A5" s="25" t="s">
        <v>8</v>
      </c>
      <c r="B5" s="24" t="s">
        <v>12</v>
      </c>
      <c r="C5" s="25"/>
      <c r="D5" s="24" t="s">
        <v>11</v>
      </c>
      <c r="E5" s="25"/>
      <c r="F5" s="22" t="s">
        <v>10</v>
      </c>
      <c r="G5" s="22"/>
      <c r="H5" s="22" t="s">
        <v>13</v>
      </c>
      <c r="I5" s="22"/>
      <c r="J5" s="22" t="s">
        <v>1</v>
      </c>
      <c r="K5" s="22"/>
      <c r="L5" s="22" t="s">
        <v>2</v>
      </c>
      <c r="M5" s="22"/>
      <c r="N5" s="22" t="s">
        <v>3</v>
      </c>
      <c r="O5" s="22"/>
      <c r="P5" s="22" t="s">
        <v>4</v>
      </c>
      <c r="Q5" s="22"/>
      <c r="R5" s="23" t="s">
        <v>6</v>
      </c>
    </row>
    <row r="6" spans="1:18" s="1" customFormat="1" ht="16.5" customHeight="1" x14ac:dyDescent="0.45">
      <c r="A6" s="25"/>
      <c r="B6" s="10" t="s">
        <v>0</v>
      </c>
      <c r="C6" s="10" t="s">
        <v>5</v>
      </c>
      <c r="D6" s="10" t="s">
        <v>0</v>
      </c>
      <c r="E6" s="10" t="s">
        <v>5</v>
      </c>
      <c r="F6" s="10" t="s">
        <v>0</v>
      </c>
      <c r="G6" s="10" t="s">
        <v>5</v>
      </c>
      <c r="H6" s="10" t="s">
        <v>0</v>
      </c>
      <c r="I6" s="10" t="s">
        <v>5</v>
      </c>
      <c r="J6" s="10" t="s">
        <v>0</v>
      </c>
      <c r="K6" s="10" t="s">
        <v>5</v>
      </c>
      <c r="L6" s="10" t="s">
        <v>0</v>
      </c>
      <c r="M6" s="10" t="s">
        <v>5</v>
      </c>
      <c r="N6" s="10" t="s">
        <v>0</v>
      </c>
      <c r="O6" s="10" t="s">
        <v>5</v>
      </c>
      <c r="P6" s="10" t="s">
        <v>0</v>
      </c>
      <c r="Q6" s="10" t="s">
        <v>5</v>
      </c>
      <c r="R6" s="24"/>
    </row>
    <row r="7" spans="1:18" x14ac:dyDescent="0.45">
      <c r="A7" s="3" t="s">
        <v>14</v>
      </c>
      <c r="B7" s="12">
        <v>126.4</v>
      </c>
      <c r="C7" s="12">
        <v>2.9</v>
      </c>
      <c r="D7" s="12">
        <v>125.7</v>
      </c>
      <c r="E7" s="12">
        <v>2.8</v>
      </c>
      <c r="F7" s="12">
        <v>126.8</v>
      </c>
      <c r="G7" s="12">
        <v>2.8</v>
      </c>
      <c r="H7" s="12">
        <v>127.4</v>
      </c>
      <c r="I7" s="12">
        <v>2.8</v>
      </c>
      <c r="J7" s="12">
        <v>506.3</v>
      </c>
      <c r="K7" s="12">
        <v>9.8000000000000007</v>
      </c>
      <c r="L7" s="13">
        <v>3.56</v>
      </c>
      <c r="M7" s="13">
        <v>0.41</v>
      </c>
      <c r="N7" s="13">
        <v>3.8</v>
      </c>
      <c r="O7" s="13">
        <v>0.25</v>
      </c>
      <c r="P7" s="13">
        <v>3.65</v>
      </c>
      <c r="Q7" s="13">
        <v>0.33</v>
      </c>
      <c r="R7" s="14">
        <v>30054</v>
      </c>
    </row>
    <row r="8" spans="1:18" x14ac:dyDescent="0.45">
      <c r="A8" s="4" t="s">
        <v>15</v>
      </c>
      <c r="B8" s="15">
        <v>126.8</v>
      </c>
      <c r="C8" s="15">
        <v>2.8</v>
      </c>
      <c r="D8" s="15">
        <v>127.1</v>
      </c>
      <c r="E8" s="15">
        <v>2.6</v>
      </c>
      <c r="F8" s="15">
        <v>127</v>
      </c>
      <c r="G8" s="15">
        <v>2.7</v>
      </c>
      <c r="H8" s="15">
        <v>128.19999999999999</v>
      </c>
      <c r="I8" s="15">
        <v>2.6</v>
      </c>
      <c r="J8" s="15">
        <v>509</v>
      </c>
      <c r="K8" s="15">
        <v>9.1</v>
      </c>
      <c r="L8" s="16">
        <v>3.52</v>
      </c>
      <c r="M8" s="16">
        <v>0.44</v>
      </c>
      <c r="N8" s="16">
        <v>3.77</v>
      </c>
      <c r="O8" s="16">
        <v>0.28000000000000003</v>
      </c>
      <c r="P8" s="16">
        <v>3.65</v>
      </c>
      <c r="Q8" s="16">
        <v>0.32</v>
      </c>
      <c r="R8" s="17">
        <v>1661</v>
      </c>
    </row>
    <row r="9" spans="1:18" x14ac:dyDescent="0.45">
      <c r="A9" s="3" t="s">
        <v>16</v>
      </c>
      <c r="B9" s="12">
        <v>128.19999999999999</v>
      </c>
      <c r="C9" s="12">
        <v>2.7</v>
      </c>
      <c r="D9" s="12">
        <v>127.1</v>
      </c>
      <c r="E9" s="12">
        <v>2.8</v>
      </c>
      <c r="F9" s="12">
        <v>128</v>
      </c>
      <c r="G9" s="12">
        <v>2.8</v>
      </c>
      <c r="H9" s="12">
        <v>128.6</v>
      </c>
      <c r="I9" s="12">
        <v>2.7</v>
      </c>
      <c r="J9" s="12">
        <v>511.9</v>
      </c>
      <c r="K9" s="12">
        <v>9.6</v>
      </c>
      <c r="L9" s="13">
        <v>3.66</v>
      </c>
      <c r="M9" s="13">
        <v>0.37</v>
      </c>
      <c r="N9" s="13">
        <v>3.76</v>
      </c>
      <c r="O9" s="13">
        <v>0.28000000000000003</v>
      </c>
      <c r="P9" s="13">
        <v>3.69</v>
      </c>
      <c r="Q9" s="13">
        <v>0.32</v>
      </c>
      <c r="R9" s="14">
        <v>344</v>
      </c>
    </row>
    <row r="10" spans="1:18" x14ac:dyDescent="0.45">
      <c r="A10" s="4" t="s">
        <v>17</v>
      </c>
      <c r="B10" s="15">
        <v>126</v>
      </c>
      <c r="C10" s="15">
        <v>3</v>
      </c>
      <c r="D10" s="15">
        <v>125.6</v>
      </c>
      <c r="E10" s="15">
        <v>2.8</v>
      </c>
      <c r="F10" s="15">
        <v>126.3</v>
      </c>
      <c r="G10" s="15">
        <v>3</v>
      </c>
      <c r="H10" s="15">
        <v>127.2</v>
      </c>
      <c r="I10" s="15">
        <v>2.9</v>
      </c>
      <c r="J10" s="15">
        <v>505.1</v>
      </c>
      <c r="K10" s="15">
        <v>10.3</v>
      </c>
      <c r="L10" s="16">
        <v>3.52</v>
      </c>
      <c r="M10" s="16">
        <v>0.44</v>
      </c>
      <c r="N10" s="16">
        <v>3.76</v>
      </c>
      <c r="O10" s="16">
        <v>0.28999999999999998</v>
      </c>
      <c r="P10" s="16">
        <v>3.64</v>
      </c>
      <c r="Q10" s="16">
        <v>0.34</v>
      </c>
      <c r="R10" s="17">
        <v>9064</v>
      </c>
    </row>
    <row r="11" spans="1:18" x14ac:dyDescent="0.45">
      <c r="A11" s="3" t="s">
        <v>18</v>
      </c>
      <c r="B11" s="12">
        <v>127.7</v>
      </c>
      <c r="C11" s="12">
        <v>2.8</v>
      </c>
      <c r="D11" s="12">
        <v>126.5</v>
      </c>
      <c r="E11" s="12">
        <v>2.8</v>
      </c>
      <c r="F11" s="12">
        <v>127.4</v>
      </c>
      <c r="G11" s="12">
        <v>2.8</v>
      </c>
      <c r="H11" s="12">
        <v>127.9</v>
      </c>
      <c r="I11" s="12">
        <v>2.7</v>
      </c>
      <c r="J11" s="12">
        <v>509.5</v>
      </c>
      <c r="K11" s="12">
        <v>9.6</v>
      </c>
      <c r="L11" s="13">
        <v>3.61</v>
      </c>
      <c r="M11" s="13">
        <v>0.39</v>
      </c>
      <c r="N11" s="13">
        <v>3.75</v>
      </c>
      <c r="O11" s="13">
        <v>0.28000000000000003</v>
      </c>
      <c r="P11" s="13">
        <v>3.67</v>
      </c>
      <c r="Q11" s="13">
        <v>0.32</v>
      </c>
      <c r="R11" s="14">
        <v>4228</v>
      </c>
    </row>
    <row r="12" spans="1:18" x14ac:dyDescent="0.45">
      <c r="A12" s="4" t="s">
        <v>19</v>
      </c>
      <c r="B12" s="15">
        <v>125.9</v>
      </c>
      <c r="C12" s="15">
        <v>3</v>
      </c>
      <c r="D12" s="15">
        <v>126</v>
      </c>
      <c r="E12" s="15">
        <v>2.8</v>
      </c>
      <c r="F12" s="15">
        <v>126.1</v>
      </c>
      <c r="G12" s="15">
        <v>3</v>
      </c>
      <c r="H12" s="15">
        <v>127.7</v>
      </c>
      <c r="I12" s="15">
        <v>2.8</v>
      </c>
      <c r="J12" s="15">
        <v>505.8</v>
      </c>
      <c r="K12" s="15">
        <v>10.1</v>
      </c>
      <c r="L12" s="16">
        <v>3.45</v>
      </c>
      <c r="M12" s="16">
        <v>0.48</v>
      </c>
      <c r="N12" s="16">
        <v>3.71</v>
      </c>
      <c r="O12" s="16">
        <v>0.33</v>
      </c>
      <c r="P12" s="16">
        <v>3.59</v>
      </c>
      <c r="Q12" s="16">
        <v>0.36</v>
      </c>
      <c r="R12" s="17">
        <v>4844</v>
      </c>
    </row>
    <row r="13" spans="1:18" x14ac:dyDescent="0.45">
      <c r="A13" s="3" t="s">
        <v>20</v>
      </c>
      <c r="B13" s="12">
        <v>125.5</v>
      </c>
      <c r="C13" s="12">
        <v>3.1</v>
      </c>
      <c r="D13" s="12">
        <v>125.3</v>
      </c>
      <c r="E13" s="12">
        <v>2.8</v>
      </c>
      <c r="F13" s="12">
        <v>125.8</v>
      </c>
      <c r="G13" s="12">
        <v>3</v>
      </c>
      <c r="H13" s="12">
        <v>126.8</v>
      </c>
      <c r="I13" s="12">
        <v>3</v>
      </c>
      <c r="J13" s="12">
        <v>503.3</v>
      </c>
      <c r="K13" s="12">
        <v>10.5</v>
      </c>
      <c r="L13" s="13">
        <v>3.49</v>
      </c>
      <c r="M13" s="13">
        <v>0.45</v>
      </c>
      <c r="N13" s="13">
        <v>3.75</v>
      </c>
      <c r="O13" s="13">
        <v>0.28000000000000003</v>
      </c>
      <c r="P13" s="13">
        <v>3.62</v>
      </c>
      <c r="Q13" s="13">
        <v>0.33</v>
      </c>
      <c r="R13" s="14">
        <v>2382</v>
      </c>
    </row>
    <row r="14" spans="1:18" x14ac:dyDescent="0.45">
      <c r="A14" s="9" t="s">
        <v>21</v>
      </c>
      <c r="B14" s="18">
        <v>126.4</v>
      </c>
      <c r="C14" s="18">
        <v>3</v>
      </c>
      <c r="D14" s="18">
        <v>125.8</v>
      </c>
      <c r="E14" s="18">
        <v>2.8</v>
      </c>
      <c r="F14" s="18">
        <v>126.6</v>
      </c>
      <c r="G14" s="18">
        <v>2.9</v>
      </c>
      <c r="H14" s="18">
        <v>127.4</v>
      </c>
      <c r="I14" s="18">
        <v>2.8</v>
      </c>
      <c r="J14" s="18">
        <v>506.3</v>
      </c>
      <c r="K14" s="18">
        <v>10</v>
      </c>
      <c r="L14" s="19">
        <v>3.54</v>
      </c>
      <c r="M14" s="19">
        <v>0.42</v>
      </c>
      <c r="N14" s="19">
        <v>3.78</v>
      </c>
      <c r="O14" s="19">
        <v>0.27</v>
      </c>
      <c r="P14" s="19">
        <v>3.64</v>
      </c>
      <c r="Q14" s="19">
        <v>0.33</v>
      </c>
      <c r="R14" s="20">
        <v>52577</v>
      </c>
    </row>
    <row r="15" spans="1:18" x14ac:dyDescent="0.45">
      <c r="A15" s="2"/>
      <c r="B15" s="5"/>
      <c r="C15" s="5"/>
      <c r="D15" s="5"/>
      <c r="E15" s="5"/>
      <c r="F15" s="5"/>
      <c r="G15" s="5"/>
      <c r="H15" s="5"/>
      <c r="I15" s="5"/>
      <c r="J15" s="6"/>
      <c r="K15" s="6"/>
      <c r="L15" s="7"/>
      <c r="M15" s="7"/>
      <c r="N15" s="7"/>
      <c r="O15" s="7"/>
      <c r="P15" s="7"/>
      <c r="Q15" s="7"/>
      <c r="R15" s="8"/>
    </row>
    <row r="16" spans="1:18" ht="15" customHeight="1" x14ac:dyDescent="0.45">
      <c r="A16" s="25" t="s">
        <v>9</v>
      </c>
      <c r="B16" s="24" t="s">
        <v>12</v>
      </c>
      <c r="C16" s="25"/>
      <c r="D16" s="24" t="s">
        <v>11</v>
      </c>
      <c r="E16" s="25"/>
      <c r="F16" s="22" t="s">
        <v>10</v>
      </c>
      <c r="G16" s="22"/>
      <c r="H16" s="22" t="s">
        <v>13</v>
      </c>
      <c r="I16" s="22"/>
      <c r="J16" s="22" t="s">
        <v>1</v>
      </c>
      <c r="K16" s="22"/>
      <c r="L16" s="22" t="s">
        <v>2</v>
      </c>
      <c r="M16" s="22"/>
      <c r="N16" s="22" t="s">
        <v>3</v>
      </c>
      <c r="O16" s="22"/>
      <c r="P16" s="22" t="s">
        <v>4</v>
      </c>
      <c r="Q16" s="22"/>
      <c r="R16" s="23" t="s">
        <v>7</v>
      </c>
    </row>
    <row r="17" spans="1:18" ht="15" customHeight="1" x14ac:dyDescent="0.45">
      <c r="A17" s="25"/>
      <c r="B17" s="10" t="s">
        <v>0</v>
      </c>
      <c r="C17" s="10" t="s">
        <v>5</v>
      </c>
      <c r="D17" s="10" t="s">
        <v>0</v>
      </c>
      <c r="E17" s="10" t="s">
        <v>5</v>
      </c>
      <c r="F17" s="10" t="s">
        <v>0</v>
      </c>
      <c r="G17" s="10" t="s">
        <v>5</v>
      </c>
      <c r="H17" s="10" t="s">
        <v>0</v>
      </c>
      <c r="I17" s="10" t="s">
        <v>5</v>
      </c>
      <c r="J17" s="10" t="s">
        <v>0</v>
      </c>
      <c r="K17" s="10" t="s">
        <v>5</v>
      </c>
      <c r="L17" s="10" t="s">
        <v>0</v>
      </c>
      <c r="M17" s="10" t="s">
        <v>5</v>
      </c>
      <c r="N17" s="10" t="s">
        <v>0</v>
      </c>
      <c r="O17" s="10" t="s">
        <v>5</v>
      </c>
      <c r="P17" s="10" t="s">
        <v>0</v>
      </c>
      <c r="Q17" s="10" t="s">
        <v>5</v>
      </c>
      <c r="R17" s="24"/>
    </row>
    <row r="18" spans="1:18" x14ac:dyDescent="0.45">
      <c r="A18" s="3" t="s">
        <v>14</v>
      </c>
      <c r="B18" s="12">
        <v>127.8</v>
      </c>
      <c r="C18" s="12">
        <v>2.2999999999999998</v>
      </c>
      <c r="D18" s="12">
        <v>126.8</v>
      </c>
      <c r="E18" s="12">
        <v>2.4</v>
      </c>
      <c r="F18" s="12">
        <v>128.1</v>
      </c>
      <c r="G18" s="12">
        <v>2.1</v>
      </c>
      <c r="H18" s="12">
        <v>128.80000000000001</v>
      </c>
      <c r="I18" s="12">
        <v>2.1</v>
      </c>
      <c r="J18" s="12">
        <v>511.5</v>
      </c>
      <c r="K18" s="12">
        <v>6.9</v>
      </c>
      <c r="L18" s="13">
        <v>3.72</v>
      </c>
      <c r="M18" s="13">
        <v>0.28999999999999998</v>
      </c>
      <c r="N18" s="13">
        <v>3.87</v>
      </c>
      <c r="O18" s="13">
        <v>0.18</v>
      </c>
      <c r="P18" s="13">
        <v>3.78</v>
      </c>
      <c r="Q18" s="13">
        <v>0.23</v>
      </c>
      <c r="R18" s="14">
        <v>13050</v>
      </c>
    </row>
    <row r="19" spans="1:18" x14ac:dyDescent="0.45">
      <c r="A19" s="4" t="s">
        <v>15</v>
      </c>
      <c r="B19" s="15">
        <v>127.9</v>
      </c>
      <c r="C19" s="15">
        <v>2.2000000000000002</v>
      </c>
      <c r="D19" s="15">
        <v>127.9</v>
      </c>
      <c r="E19" s="15">
        <v>2.2000000000000002</v>
      </c>
      <c r="F19" s="15">
        <v>128.1</v>
      </c>
      <c r="G19" s="15">
        <v>2.1</v>
      </c>
      <c r="H19" s="15">
        <v>129.19999999999999</v>
      </c>
      <c r="I19" s="15">
        <v>1.9</v>
      </c>
      <c r="J19" s="15">
        <v>513.1</v>
      </c>
      <c r="K19" s="15">
        <v>6.3</v>
      </c>
      <c r="L19" s="16">
        <v>3.67</v>
      </c>
      <c r="M19" s="16">
        <v>0.32</v>
      </c>
      <c r="N19" s="16">
        <v>3.84</v>
      </c>
      <c r="O19" s="16">
        <v>0.21</v>
      </c>
      <c r="P19" s="16">
        <v>3.76</v>
      </c>
      <c r="Q19" s="16">
        <v>0.23</v>
      </c>
      <c r="R19" s="17">
        <v>861</v>
      </c>
    </row>
    <row r="20" spans="1:18" x14ac:dyDescent="0.45">
      <c r="A20" s="3" t="s">
        <v>16</v>
      </c>
      <c r="B20" s="12">
        <v>129.4</v>
      </c>
      <c r="C20" s="12">
        <v>1.8</v>
      </c>
      <c r="D20" s="12">
        <v>127.9</v>
      </c>
      <c r="E20" s="12">
        <v>2.2000000000000002</v>
      </c>
      <c r="F20" s="12">
        <v>129.1</v>
      </c>
      <c r="G20" s="12">
        <v>2.1</v>
      </c>
      <c r="H20" s="12">
        <v>129.6</v>
      </c>
      <c r="I20" s="12">
        <v>1.9</v>
      </c>
      <c r="J20" s="12">
        <v>516.1</v>
      </c>
      <c r="K20" s="12">
        <v>6.1</v>
      </c>
      <c r="L20" s="13">
        <v>3.77</v>
      </c>
      <c r="M20" s="13">
        <v>0.24</v>
      </c>
      <c r="N20" s="13">
        <v>3.83</v>
      </c>
      <c r="O20" s="13">
        <v>0.19</v>
      </c>
      <c r="P20" s="13">
        <v>3.79</v>
      </c>
      <c r="Q20" s="13">
        <v>0.21</v>
      </c>
      <c r="R20" s="14">
        <v>180</v>
      </c>
    </row>
    <row r="21" spans="1:18" x14ac:dyDescent="0.45">
      <c r="A21" s="4" t="s">
        <v>17</v>
      </c>
      <c r="B21" s="15">
        <v>127.6</v>
      </c>
      <c r="C21" s="15">
        <v>2.2000000000000002</v>
      </c>
      <c r="D21" s="15">
        <v>126.9</v>
      </c>
      <c r="E21" s="15">
        <v>2.2999999999999998</v>
      </c>
      <c r="F21" s="15">
        <v>127.9</v>
      </c>
      <c r="G21" s="15">
        <v>2.2000000000000002</v>
      </c>
      <c r="H21" s="15">
        <v>128.80000000000001</v>
      </c>
      <c r="I21" s="15">
        <v>2</v>
      </c>
      <c r="J21" s="15">
        <v>511.2</v>
      </c>
      <c r="K21" s="15">
        <v>6.9</v>
      </c>
      <c r="L21" s="16">
        <v>3.69</v>
      </c>
      <c r="M21" s="16">
        <v>0.3</v>
      </c>
      <c r="N21" s="16">
        <v>3.85</v>
      </c>
      <c r="O21" s="16">
        <v>0.19</v>
      </c>
      <c r="P21" s="16">
        <v>3.78</v>
      </c>
      <c r="Q21" s="16">
        <v>0.22</v>
      </c>
      <c r="R21" s="17">
        <v>3767</v>
      </c>
    </row>
    <row r="22" spans="1:18" x14ac:dyDescent="0.45">
      <c r="A22" s="3" t="s">
        <v>18</v>
      </c>
      <c r="B22" s="12">
        <v>128.69999999999999</v>
      </c>
      <c r="C22" s="12">
        <v>2.1</v>
      </c>
      <c r="D22" s="12">
        <v>127.4</v>
      </c>
      <c r="E22" s="12">
        <v>2.2999999999999998</v>
      </c>
      <c r="F22" s="12">
        <v>128.5</v>
      </c>
      <c r="G22" s="12">
        <v>2.1</v>
      </c>
      <c r="H22" s="12">
        <v>129.1</v>
      </c>
      <c r="I22" s="12">
        <v>2</v>
      </c>
      <c r="J22" s="12">
        <v>513.79999999999995</v>
      </c>
      <c r="K22" s="12">
        <v>6.6</v>
      </c>
      <c r="L22" s="13">
        <v>3.73</v>
      </c>
      <c r="M22" s="13">
        <v>0.28000000000000003</v>
      </c>
      <c r="N22" s="13">
        <v>3.82</v>
      </c>
      <c r="O22" s="13">
        <v>0.23</v>
      </c>
      <c r="P22" s="13">
        <v>3.77</v>
      </c>
      <c r="Q22" s="13">
        <v>0.24</v>
      </c>
      <c r="R22" s="14">
        <v>2094</v>
      </c>
    </row>
    <row r="23" spans="1:18" x14ac:dyDescent="0.45">
      <c r="A23" s="4" t="s">
        <v>19</v>
      </c>
      <c r="B23" s="15">
        <v>127.5</v>
      </c>
      <c r="C23" s="15">
        <v>2.2999999999999998</v>
      </c>
      <c r="D23" s="15">
        <v>127.3</v>
      </c>
      <c r="E23" s="15">
        <v>2.4</v>
      </c>
      <c r="F23" s="15">
        <v>127.6</v>
      </c>
      <c r="G23" s="15">
        <v>2.2000000000000002</v>
      </c>
      <c r="H23" s="15">
        <v>129.19999999999999</v>
      </c>
      <c r="I23" s="15">
        <v>1.9</v>
      </c>
      <c r="J23" s="15">
        <v>511.6</v>
      </c>
      <c r="K23" s="15">
        <v>6.7</v>
      </c>
      <c r="L23" s="16">
        <v>3.64</v>
      </c>
      <c r="M23" s="16">
        <v>0.34</v>
      </c>
      <c r="N23" s="16">
        <v>3.8</v>
      </c>
      <c r="O23" s="16">
        <v>0.25</v>
      </c>
      <c r="P23" s="16">
        <v>3.73</v>
      </c>
      <c r="Q23" s="16">
        <v>0.26</v>
      </c>
      <c r="R23" s="17">
        <v>2065</v>
      </c>
    </row>
    <row r="24" spans="1:18" x14ac:dyDescent="0.45">
      <c r="A24" s="3" t="s">
        <v>20</v>
      </c>
      <c r="B24" s="12">
        <v>127.3</v>
      </c>
      <c r="C24" s="12">
        <v>2.2000000000000002</v>
      </c>
      <c r="D24" s="12">
        <v>126.7</v>
      </c>
      <c r="E24" s="12">
        <v>2.2999999999999998</v>
      </c>
      <c r="F24" s="12">
        <v>127.7</v>
      </c>
      <c r="G24" s="12">
        <v>2.2000000000000002</v>
      </c>
      <c r="H24" s="12">
        <v>128.6</v>
      </c>
      <c r="I24" s="12">
        <v>2.1</v>
      </c>
      <c r="J24" s="12">
        <v>510.2</v>
      </c>
      <c r="K24" s="12">
        <v>6.8</v>
      </c>
      <c r="L24" s="13">
        <v>3.69</v>
      </c>
      <c r="M24" s="13">
        <v>0.3</v>
      </c>
      <c r="N24" s="13">
        <v>3.84</v>
      </c>
      <c r="O24" s="13">
        <v>0.2</v>
      </c>
      <c r="P24" s="13">
        <v>3.77</v>
      </c>
      <c r="Q24" s="13">
        <v>0.22</v>
      </c>
      <c r="R24" s="14">
        <v>964</v>
      </c>
    </row>
    <row r="25" spans="1:18" x14ac:dyDescent="0.45">
      <c r="A25" s="9" t="s">
        <v>22</v>
      </c>
      <c r="B25" s="18">
        <v>127.8</v>
      </c>
      <c r="C25" s="18">
        <v>2.2999999999999998</v>
      </c>
      <c r="D25" s="18">
        <v>127</v>
      </c>
      <c r="E25" s="18">
        <v>2.4</v>
      </c>
      <c r="F25" s="18">
        <v>128.1</v>
      </c>
      <c r="G25" s="18">
        <v>2.1</v>
      </c>
      <c r="H25" s="18">
        <v>128.9</v>
      </c>
      <c r="I25" s="18">
        <v>2</v>
      </c>
      <c r="J25" s="18">
        <v>511.7</v>
      </c>
      <c r="K25" s="18">
        <v>6.9</v>
      </c>
      <c r="L25" s="19">
        <v>3.71</v>
      </c>
      <c r="M25" s="19">
        <v>0.3</v>
      </c>
      <c r="N25" s="19">
        <v>3.85</v>
      </c>
      <c r="O25" s="19">
        <v>0.2</v>
      </c>
      <c r="P25" s="19">
        <v>3.77</v>
      </c>
      <c r="Q25" s="19">
        <v>0.23</v>
      </c>
      <c r="R25" s="20">
        <v>22981</v>
      </c>
    </row>
    <row r="26" spans="1:18" ht="88.15" customHeight="1" x14ac:dyDescent="0.45">
      <c r="A26" s="21" t="s">
        <v>23</v>
      </c>
      <c r="B26" s="21"/>
      <c r="C26" s="21"/>
      <c r="D26" s="21"/>
      <c r="E26" s="21"/>
      <c r="F26" s="21"/>
      <c r="G26" s="21"/>
      <c r="H26" s="21"/>
      <c r="I26" s="21"/>
      <c r="J26" s="21"/>
      <c r="K26" s="21"/>
      <c r="L26" s="21"/>
      <c r="M26" s="21"/>
      <c r="N26" s="21"/>
      <c r="O26" s="21"/>
      <c r="P26" s="21"/>
      <c r="Q26" s="21"/>
      <c r="R26" s="21"/>
    </row>
  </sheetData>
  <mergeCells count="23">
    <mergeCell ref="A3:R3"/>
    <mergeCell ref="R5:R6"/>
    <mergeCell ref="A1:R1"/>
    <mergeCell ref="B5:C5"/>
    <mergeCell ref="D5:E5"/>
    <mergeCell ref="F5:G5"/>
    <mergeCell ref="H5:I5"/>
    <mergeCell ref="J5:K5"/>
    <mergeCell ref="L5:M5"/>
    <mergeCell ref="N5:O5"/>
    <mergeCell ref="P5:Q5"/>
    <mergeCell ref="A5:A6"/>
    <mergeCell ref="A26:R26"/>
    <mergeCell ref="P16:Q16"/>
    <mergeCell ref="R16:R17"/>
    <mergeCell ref="A16:A17"/>
    <mergeCell ref="L16:M16"/>
    <mergeCell ref="N16:O16"/>
    <mergeCell ref="B16:C16"/>
    <mergeCell ref="D16:E16"/>
    <mergeCell ref="F16:G16"/>
    <mergeCell ref="H16:I16"/>
    <mergeCell ref="J16:K16"/>
  </mergeCells>
  <printOptions horizontalCentered="1"/>
  <pageMargins left="0.25" right="0.25" top="0.75" bottom="0.75" header="0.3" footer="0.3"/>
  <pageSetup scale="80" orientation="landscape" horizontalDpi="200" verticalDpi="200" r:id="rId1"/>
  <headerFooter>
    <oddFooter xml:space="preserve">&amp;L&amp;8Source: AAMC &amp;D&amp;R&amp;8©2023 Association of American Medical Colleges.     
This data may be reproduced and distributed with attribution for educational, noncommercial purposes only.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FACTS Table A-17</vt:lpstr>
      <vt:lpstr>'FACTS Table A-17'!Print_Area</vt:lpstr>
    </vt:vector>
  </TitlesOfParts>
  <Company>Association of American Medical Colleges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tempadmin</dc:creator>
  <cp:lastModifiedBy>Brianna Gunter</cp:lastModifiedBy>
  <cp:lastPrinted>2014-11-20T19:42:15Z</cp:lastPrinted>
  <dcterms:created xsi:type="dcterms:W3CDTF">2009-03-27T20:39:29Z</dcterms:created>
  <dcterms:modified xsi:type="dcterms:W3CDTF">2023-10-25T14:38:36Z</dcterms:modified>
</cp:coreProperties>
</file>